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5130" activeTab="3"/>
  </bookViews>
  <sheets>
    <sheet name="ค่าใช้จ่าย" sheetId="2" r:id="rId1"/>
    <sheet name="รายได้" sheetId="1" r:id="rId2"/>
    <sheet name="กำไร" sheetId="5" r:id="rId3"/>
    <sheet name="ตัวอย่าง" sheetId="3" r:id="rId4"/>
    <sheet name="ตัวอย่างค่าใช้จ่าย" sheetId="4" r:id="rId5"/>
  </sheets>
  <calcPr calcId="124519"/>
</workbook>
</file>

<file path=xl/calcChain.xml><?xml version="1.0" encoding="utf-8"?>
<calcChain xmlns="http://schemas.openxmlformats.org/spreadsheetml/2006/main">
  <c r="G374" i="3"/>
  <c r="G376" s="1"/>
  <c r="G238"/>
  <c r="G240" s="1"/>
  <c r="G169"/>
  <c r="G171" s="1"/>
  <c r="G135"/>
  <c r="G137" s="1"/>
  <c r="L3" i="4"/>
  <c r="G357" i="3"/>
  <c r="G359" s="1"/>
  <c r="G340"/>
  <c r="G342" s="1"/>
  <c r="G323"/>
  <c r="G325" s="1"/>
  <c r="G306"/>
  <c r="G308" s="1"/>
  <c r="G289"/>
  <c r="G272"/>
  <c r="G274" s="1"/>
  <c r="G255"/>
  <c r="G257" s="1"/>
  <c r="G221"/>
  <c r="G223" s="1"/>
  <c r="G204"/>
  <c r="G206" s="1"/>
  <c r="G187"/>
  <c r="G189" s="1"/>
  <c r="G152"/>
  <c r="G154" s="1"/>
  <c r="G118"/>
  <c r="G120" s="1"/>
  <c r="G100"/>
  <c r="G102" s="1"/>
  <c r="G83"/>
  <c r="G85" s="1"/>
  <c r="G65"/>
  <c r="G67" s="1"/>
  <c r="G48"/>
  <c r="G50" s="1"/>
  <c r="G31"/>
  <c r="G33" s="1"/>
  <c r="G14"/>
  <c r="J14" s="1"/>
  <c r="G16" l="1"/>
  <c r="G291"/>
  <c r="J31"/>
  <c r="J48"/>
  <c r="J83"/>
  <c r="J118"/>
  <c r="J152"/>
  <c r="J186"/>
  <c r="J203"/>
  <c r="J220"/>
  <c r="J254"/>
  <c r="J271"/>
  <c r="J305"/>
  <c r="J288"/>
  <c r="J100"/>
  <c r="J65"/>
</calcChain>
</file>

<file path=xl/sharedStrings.xml><?xml version="1.0" encoding="utf-8"?>
<sst xmlns="http://schemas.openxmlformats.org/spreadsheetml/2006/main" count="606" uniqueCount="78">
  <si>
    <t>วัน/เดือน/ปี</t>
  </si>
  <si>
    <t>น้ำหนัก</t>
  </si>
  <si>
    <t>ราคา</t>
  </si>
  <si>
    <t>รวมเงิน</t>
  </si>
  <si>
    <t>ข้อมูลสรุปรายได้จากการขายผลผลิตประจำเดือน....................................................</t>
  </si>
  <si>
    <t>ปาล์มทลาย</t>
  </si>
  <si>
    <t>ผลร่วง</t>
  </si>
  <si>
    <t>รวมทั้งสิ้น</t>
  </si>
  <si>
    <t>วัตถุดิบ</t>
  </si>
  <si>
    <t>ค่าปุ๋ย</t>
  </si>
  <si>
    <t>พันธุ์ปาล์ม</t>
  </si>
  <si>
    <t>ค่าจ้างเก็บเกี่ยว</t>
  </si>
  <si>
    <t>ค่าตัดแต่งทางใบ</t>
  </si>
  <si>
    <t>ค่ากำจัดวัชพืช</t>
  </si>
  <si>
    <t>ค่าจ้างใส่ปุ๋ย</t>
  </si>
  <si>
    <t>ค่าแรง</t>
  </si>
  <si>
    <t>ค่าวัสดุอุปกรณ์</t>
  </si>
  <si>
    <t>ค่ายาฆ่าแมลง</t>
  </si>
  <si>
    <t>ค่าน้ำมัน</t>
  </si>
  <si>
    <t>ค่าใช้จ่ายในการผลิต</t>
  </si>
  <si>
    <t>รายการ</t>
  </si>
  <si>
    <t>ค่าใช้จ่ายอื่น</t>
  </si>
  <si>
    <t>จำนวนเงิน</t>
  </si>
  <si>
    <t>ข้อมูลสรุปค่าใช้จ่ายจากการจัดการสวนปาล์มประจำเดือน....................................................</t>
  </si>
  <si>
    <t>ก ข ค ปาล์มน้ำมัน</t>
  </si>
  <si>
    <t>123 หมู่ 7 ต.ไม้ฝาด อ.สิเกา จ.ตรัง</t>
  </si>
  <si>
    <t>089-882XXXX</t>
  </si>
  <si>
    <t>ใบชั่งน้ำหนัก</t>
  </si>
  <si>
    <t xml:space="preserve">เลขที่ </t>
  </si>
  <si>
    <t>ทะเบียนรถ</t>
  </si>
  <si>
    <t>ประเภท</t>
  </si>
  <si>
    <t>ชั่งรับ</t>
  </si>
  <si>
    <t>บริษัท</t>
  </si>
  <si>
    <t>ลูกค้าทั่วไป</t>
  </si>
  <si>
    <t>สินค้า</t>
  </si>
  <si>
    <t>ปาล์มทะลาย</t>
  </si>
  <si>
    <t>ผู้ขนส่ง</t>
  </si>
  <si>
    <t>วันที่</t>
  </si>
  <si>
    <t>เวลา</t>
  </si>
  <si>
    <t>เข้า</t>
  </si>
  <si>
    <t>ออก</t>
  </si>
  <si>
    <t>นน.สุทธิ</t>
  </si>
  <si>
    <t>ราคา/กก.</t>
  </si>
  <si>
    <t>เป็นเงิน</t>
  </si>
  <si>
    <t>โจทย์ตัวอย่างค่าใช้จ่าย</t>
  </si>
  <si>
    <t>จ่ายค่าจ้างเก็บเกี่ยว 1,640 บาท</t>
  </si>
  <si>
    <t>จ่ายค่าจ้างเก็บเกี่ยว 2,160 บาท</t>
  </si>
  <si>
    <t>จ่ายค่าจ้างเก็บเกี่ยว 1,120 บาท</t>
  </si>
  <si>
    <t>จ่ายค่าจ้างเก็บเกี่ยว 1,865 บาท</t>
  </si>
  <si>
    <t>จ่ายค่าตัดหญ้า  3,500 บาท</t>
  </si>
  <si>
    <t>จ่ายค่าจ้างเก็บเกี่ยว 1,265 บาท</t>
  </si>
  <si>
    <t>จ่ายค่าจ้างเก็บเกี่ยว 1,490 บาท</t>
  </si>
  <si>
    <t>จ่ายค่าจ้างเก็บเกี่ยว 2,765 บาท</t>
  </si>
  <si>
    <t>จ่ายค่าจ้างเก็บเกี่ยว 2,090 บาท</t>
  </si>
  <si>
    <t>จ่ายค่าจ้างเก็บเกี่ยว 2,990 บาท</t>
  </si>
  <si>
    <t>จ่ายค่าจ้างเก็บเกี่ยว 1,645 บาท</t>
  </si>
  <si>
    <t>จ่ายค่าจ้างเก็บเกี่ยว 1,395 บาท</t>
  </si>
  <si>
    <t>จ่ายค่าจ้างเก็บเกี่ยว 1,245 บาท</t>
  </si>
  <si>
    <t>จ่ายค่าจ้างเก็บเกี่ยว 1,920 บาท</t>
  </si>
  <si>
    <t>จ่ายค่าจ้างเก็บเกี่ยว 2,895 บาท</t>
  </si>
  <si>
    <t>จ่ายค่าจ้างเก็บเกี่ยว 2,235 บาท</t>
  </si>
  <si>
    <t>จ่ายค่าจ้างเก็บเกี่ยว 3,135 บาท</t>
  </si>
  <si>
    <t>จ่ายค่าจ้างเก็บเกี่ยว 3,665 บาท</t>
  </si>
  <si>
    <t>จ่ายค่าจ้างเก็บเกี่ยว 3,815 บาท</t>
  </si>
  <si>
    <t>ซื้อวัสดุอุปกรณ์ 2,000 บาท</t>
  </si>
  <si>
    <t>จ่ายค่าซ่อมแซมวัสดุอุปกรณ์ 1,000 บาท</t>
  </si>
  <si>
    <t>รวมจำนวนเงินทั้งสิ้น</t>
  </si>
  <si>
    <t>สรุปผลกำไรขาดทุนจากการผลิตประจำปี...................................</t>
  </si>
  <si>
    <t>ยอดขายผลผลิตสุทธิ</t>
  </si>
  <si>
    <t>กำไรขาดทุนจากการผลิต</t>
  </si>
  <si>
    <t>รายได้/ใช้จ่าย</t>
  </si>
  <si>
    <r>
      <rPr>
        <b/>
        <sz val="16"/>
        <color theme="1"/>
        <rFont val="Angsana New"/>
        <family val="1"/>
      </rPr>
      <t>หัก</t>
    </r>
    <r>
      <rPr>
        <sz val="16"/>
        <color theme="1"/>
        <rFont val="Angsana New"/>
        <family val="1"/>
      </rPr>
      <t xml:space="preserve"> ค่าใช้จ่ายจากการผลิตสุทธิ</t>
    </r>
  </si>
  <si>
    <t>จ่ายค่าปุ๋ย 10,000 บาท</t>
  </si>
  <si>
    <t>จ่ายค่าจ้างใส่ปุ๋ย 400 บาท</t>
  </si>
  <si>
    <t>จ่ายค่าน้ำมันพาคนงานใส่ปุ๋ย 1,000 บาท</t>
  </si>
  <si>
    <t>จ่ายค่าตัดแต่งทางใบ  12,000 บาท</t>
  </si>
  <si>
    <t>ปาล์มร่วง</t>
  </si>
  <si>
    <t>สรุปผลกำไรขาดทุนจากการผลิตประจำเดือน...................................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</si>
</sst>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0" fillId="0" borderId="4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Border="1"/>
    <xf numFmtId="0" fontId="1" fillId="0" borderId="3" xfId="0" applyFont="1" applyBorder="1"/>
    <xf numFmtId="0" fontId="1" fillId="0" borderId="15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1" fillId="0" borderId="0" xfId="0" applyFont="1" applyBorder="1"/>
    <xf numFmtId="0" fontId="0" fillId="0" borderId="0" xfId="0" applyBorder="1"/>
    <xf numFmtId="0" fontId="1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5" xfId="0" applyFont="1" applyBorder="1"/>
    <xf numFmtId="43" fontId="1" fillId="0" borderId="24" xfId="1" applyFont="1" applyBorder="1" applyAlignment="1">
      <alignment vertical="center"/>
    </xf>
    <xf numFmtId="43" fontId="1" fillId="0" borderId="24" xfId="1" applyNumberFormat="1" applyFont="1" applyBorder="1" applyAlignment="1">
      <alignment vertical="top"/>
    </xf>
    <xf numFmtId="14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/>
    <xf numFmtId="14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/>
    <xf numFmtId="14" fontId="1" fillId="0" borderId="29" xfId="0" applyNumberFormat="1" applyFont="1" applyBorder="1" applyAlignment="1">
      <alignment horizontal="center"/>
    </xf>
    <xf numFmtId="0" fontId="1" fillId="0" borderId="29" xfId="0" applyFont="1" applyBorder="1"/>
    <xf numFmtId="14" fontId="1" fillId="0" borderId="28" xfId="0" applyNumberFormat="1" applyFont="1" applyBorder="1" applyAlignment="1">
      <alignment horizontal="center"/>
    </xf>
    <xf numFmtId="0" fontId="1" fillId="0" borderId="28" xfId="0" applyFont="1" applyBorder="1"/>
    <xf numFmtId="14" fontId="1" fillId="0" borderId="31" xfId="0" applyNumberFormat="1" applyFont="1" applyBorder="1" applyAlignment="1">
      <alignment horizontal="center"/>
    </xf>
    <xf numFmtId="0" fontId="1" fillId="0" borderId="31" xfId="0" applyFont="1" applyBorder="1"/>
    <xf numFmtId="0" fontId="1" fillId="0" borderId="27" xfId="0" applyFont="1" applyBorder="1"/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/>
    <xf numFmtId="0" fontId="1" fillId="0" borderId="32" xfId="0" applyFont="1" applyBorder="1"/>
    <xf numFmtId="0" fontId="0" fillId="0" borderId="21" xfId="0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19" xfId="0" applyFont="1" applyBorder="1"/>
    <xf numFmtId="0" fontId="0" fillId="0" borderId="37" xfId="0" applyBorder="1"/>
    <xf numFmtId="0" fontId="0" fillId="0" borderId="36" xfId="0" applyBorder="1"/>
    <xf numFmtId="0" fontId="0" fillId="0" borderId="19" xfId="0" applyBorder="1"/>
    <xf numFmtId="0" fontId="0" fillId="0" borderId="41" xfId="0" applyBorder="1"/>
    <xf numFmtId="0" fontId="2" fillId="2" borderId="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0" xfId="0" applyFont="1" applyFill="1" applyBorder="1"/>
    <xf numFmtId="0" fontId="1" fillId="0" borderId="39" xfId="0" applyFont="1" applyBorder="1"/>
    <xf numFmtId="0" fontId="1" fillId="0" borderId="0" xfId="0" applyFont="1" applyBorder="1" applyAlignment="1">
      <alignment horizontal="center"/>
    </xf>
    <xf numFmtId="43" fontId="1" fillId="0" borderId="0" xfId="1" applyFont="1" applyBorder="1" applyAlignment="1">
      <alignment horizontal="center" vertical="center"/>
    </xf>
    <xf numFmtId="43" fontId="1" fillId="0" borderId="0" xfId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3" fontId="1" fillId="0" borderId="22" xfId="1" applyFont="1" applyBorder="1" applyAlignment="1">
      <alignment horizontal="center" vertical="center"/>
    </xf>
    <xf numFmtId="43" fontId="1" fillId="0" borderId="23" xfId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3" fontId="1" fillId="0" borderId="22" xfId="1" applyNumberFormat="1" applyFont="1" applyBorder="1" applyAlignment="1">
      <alignment horizontal="center" vertical="top"/>
    </xf>
    <xf numFmtId="43" fontId="1" fillId="0" borderId="23" xfId="1" applyNumberFormat="1" applyFont="1" applyBorder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workbookViewId="0">
      <selection activeCell="A12" sqref="A12:M12"/>
    </sheetView>
  </sheetViews>
  <sheetFormatPr defaultRowHeight="14.25"/>
  <cols>
    <col min="2" max="2" width="6.125" customWidth="1"/>
    <col min="3" max="3" width="8.125" customWidth="1"/>
    <col min="4" max="4" width="11" customWidth="1"/>
    <col min="5" max="5" width="12" customWidth="1"/>
    <col min="6" max="6" width="10.375" customWidth="1"/>
    <col min="8" max="8" width="10.875" customWidth="1"/>
    <col min="9" max="9" width="10.25" customWidth="1"/>
    <col min="10" max="10" width="7" customWidth="1"/>
    <col min="11" max="11" width="22.75" customWidth="1"/>
    <col min="12" max="12" width="8.625" customWidth="1"/>
    <col min="13" max="13" width="10.375" customWidth="1"/>
  </cols>
  <sheetData>
    <row r="1" spans="1:13" ht="27" thickBo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3.25">
      <c r="A2" s="77" t="s">
        <v>0</v>
      </c>
      <c r="B2" s="79" t="s">
        <v>8</v>
      </c>
      <c r="C2" s="80"/>
      <c r="D2" s="79" t="s">
        <v>15</v>
      </c>
      <c r="E2" s="81"/>
      <c r="F2" s="81"/>
      <c r="G2" s="80"/>
      <c r="H2" s="79" t="s">
        <v>19</v>
      </c>
      <c r="I2" s="81"/>
      <c r="J2" s="80"/>
      <c r="K2" s="79" t="s">
        <v>21</v>
      </c>
      <c r="L2" s="81"/>
      <c r="M2" s="68" t="s">
        <v>3</v>
      </c>
    </row>
    <row r="3" spans="1:13" ht="24" thickBot="1">
      <c r="A3" s="78"/>
      <c r="B3" s="16" t="s">
        <v>9</v>
      </c>
      <c r="C3" s="17" t="s">
        <v>10</v>
      </c>
      <c r="D3" s="16" t="s">
        <v>11</v>
      </c>
      <c r="E3" s="18" t="s">
        <v>12</v>
      </c>
      <c r="F3" s="18" t="s">
        <v>13</v>
      </c>
      <c r="G3" s="17" t="s">
        <v>14</v>
      </c>
      <c r="H3" s="16" t="s">
        <v>16</v>
      </c>
      <c r="I3" s="18" t="s">
        <v>17</v>
      </c>
      <c r="J3" s="19" t="s">
        <v>18</v>
      </c>
      <c r="K3" s="20" t="s">
        <v>20</v>
      </c>
      <c r="L3" s="32" t="s">
        <v>22</v>
      </c>
      <c r="M3" s="69"/>
    </row>
    <row r="4" spans="1:13" ht="23.25">
      <c r="A4" s="21"/>
      <c r="B4" s="10"/>
      <c r="C4" s="11"/>
      <c r="D4" s="10"/>
      <c r="E4" s="12"/>
      <c r="F4" s="12"/>
      <c r="G4" s="11"/>
      <c r="H4" s="10"/>
      <c r="I4" s="12"/>
      <c r="J4" s="13"/>
      <c r="K4" s="14"/>
      <c r="L4" s="15"/>
      <c r="M4" s="13"/>
    </row>
    <row r="5" spans="1:13" ht="23.25">
      <c r="A5" s="22"/>
      <c r="B5" s="6"/>
      <c r="C5" s="7"/>
      <c r="D5" s="6"/>
      <c r="E5" s="3"/>
      <c r="F5" s="3"/>
      <c r="G5" s="7"/>
      <c r="H5" s="6"/>
      <c r="I5" s="3"/>
      <c r="J5" s="8"/>
      <c r="K5" s="9"/>
      <c r="L5" s="4"/>
      <c r="M5" s="8"/>
    </row>
    <row r="6" spans="1:13" ht="23.25">
      <c r="A6" s="22"/>
      <c r="B6" s="6"/>
      <c r="C6" s="7"/>
      <c r="D6" s="6"/>
      <c r="E6" s="3"/>
      <c r="F6" s="3"/>
      <c r="G6" s="7"/>
      <c r="H6" s="6"/>
      <c r="I6" s="3"/>
      <c r="J6" s="8"/>
      <c r="K6" s="9"/>
      <c r="L6" s="4"/>
      <c r="M6" s="8"/>
    </row>
    <row r="7" spans="1:13" ht="23.25">
      <c r="A7" s="22"/>
      <c r="B7" s="6"/>
      <c r="C7" s="7"/>
      <c r="D7" s="6"/>
      <c r="E7" s="3"/>
      <c r="F7" s="3"/>
      <c r="G7" s="7"/>
      <c r="H7" s="6"/>
      <c r="I7" s="3"/>
      <c r="J7" s="8"/>
      <c r="K7" s="9"/>
      <c r="L7" s="4"/>
      <c r="M7" s="8"/>
    </row>
    <row r="8" spans="1:13" ht="23.25">
      <c r="A8" s="22"/>
      <c r="B8" s="6"/>
      <c r="C8" s="7"/>
      <c r="D8" s="6"/>
      <c r="E8" s="3"/>
      <c r="F8" s="3"/>
      <c r="G8" s="7"/>
      <c r="H8" s="6"/>
      <c r="I8" s="3"/>
      <c r="J8" s="8"/>
      <c r="K8" s="9"/>
      <c r="L8" s="4"/>
      <c r="M8" s="8"/>
    </row>
    <row r="9" spans="1:13" ht="23.25">
      <c r="A9" s="22"/>
      <c r="B9" s="6"/>
      <c r="C9" s="7"/>
      <c r="D9" s="6"/>
      <c r="E9" s="3"/>
      <c r="F9" s="3"/>
      <c r="G9" s="7"/>
      <c r="H9" s="6"/>
      <c r="I9" s="3"/>
      <c r="J9" s="8"/>
      <c r="K9" s="9"/>
      <c r="L9" s="4"/>
      <c r="M9" s="8"/>
    </row>
    <row r="10" spans="1:13" ht="24" thickBot="1">
      <c r="A10" s="23"/>
      <c r="B10" s="24"/>
      <c r="C10" s="25"/>
      <c r="D10" s="24"/>
      <c r="E10" s="26"/>
      <c r="F10" s="26"/>
      <c r="G10" s="25"/>
      <c r="H10" s="24"/>
      <c r="I10" s="26"/>
      <c r="J10" s="27"/>
      <c r="K10" s="28"/>
      <c r="L10" s="29"/>
      <c r="M10" s="27"/>
    </row>
    <row r="11" spans="1:13" ht="24" thickBot="1">
      <c r="A11" s="74" t="s">
        <v>66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52"/>
    </row>
    <row r="12" spans="1:13" ht="27" thickBot="1">
      <c r="A12" s="73" t="s">
        <v>23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>
      <c r="A13" s="77" t="s">
        <v>0</v>
      </c>
      <c r="B13" s="79" t="s">
        <v>8</v>
      </c>
      <c r="C13" s="80"/>
      <c r="D13" s="79" t="s">
        <v>15</v>
      </c>
      <c r="E13" s="81"/>
      <c r="F13" s="81"/>
      <c r="G13" s="80"/>
      <c r="H13" s="79" t="s">
        <v>19</v>
      </c>
      <c r="I13" s="81"/>
      <c r="J13" s="80"/>
      <c r="K13" s="79" t="s">
        <v>21</v>
      </c>
      <c r="L13" s="81"/>
      <c r="M13" s="68" t="s">
        <v>3</v>
      </c>
    </row>
    <row r="14" spans="1:13" ht="24" thickBot="1">
      <c r="A14" s="78"/>
      <c r="B14" s="16" t="s">
        <v>9</v>
      </c>
      <c r="C14" s="17" t="s">
        <v>10</v>
      </c>
      <c r="D14" s="16" t="s">
        <v>11</v>
      </c>
      <c r="E14" s="18" t="s">
        <v>12</v>
      </c>
      <c r="F14" s="18" t="s">
        <v>13</v>
      </c>
      <c r="G14" s="17" t="s">
        <v>14</v>
      </c>
      <c r="H14" s="16" t="s">
        <v>16</v>
      </c>
      <c r="I14" s="18" t="s">
        <v>17</v>
      </c>
      <c r="J14" s="19" t="s">
        <v>18</v>
      </c>
      <c r="K14" s="20" t="s">
        <v>20</v>
      </c>
      <c r="L14" s="32" t="s">
        <v>22</v>
      </c>
      <c r="M14" s="69"/>
    </row>
    <row r="15" spans="1:13" ht="23.25">
      <c r="A15" s="22"/>
      <c r="B15" s="6"/>
      <c r="C15" s="7"/>
      <c r="D15" s="6"/>
      <c r="E15" s="3"/>
      <c r="F15" s="3"/>
      <c r="G15" s="7"/>
      <c r="H15" s="6"/>
      <c r="I15" s="3"/>
      <c r="J15" s="8"/>
      <c r="K15" s="9"/>
      <c r="L15" s="4"/>
      <c r="M15" s="8"/>
    </row>
    <row r="16" spans="1:13" ht="23.25">
      <c r="A16" s="22"/>
      <c r="B16" s="6"/>
      <c r="C16" s="7"/>
      <c r="D16" s="6"/>
      <c r="E16" s="3"/>
      <c r="F16" s="3"/>
      <c r="G16" s="7"/>
      <c r="H16" s="6"/>
      <c r="I16" s="3"/>
      <c r="J16" s="8"/>
      <c r="K16" s="9"/>
      <c r="L16" s="4"/>
      <c r="M16" s="8"/>
    </row>
    <row r="17" spans="1:13" ht="23.25">
      <c r="A17" s="22"/>
      <c r="B17" s="6"/>
      <c r="C17" s="7"/>
      <c r="D17" s="6"/>
      <c r="E17" s="3"/>
      <c r="F17" s="3"/>
      <c r="G17" s="7"/>
      <c r="H17" s="6"/>
      <c r="I17" s="3"/>
      <c r="J17" s="8"/>
      <c r="K17" s="9"/>
      <c r="L17" s="4"/>
      <c r="M17" s="8"/>
    </row>
    <row r="18" spans="1:13" ht="23.25">
      <c r="A18" s="22"/>
      <c r="B18" s="6"/>
      <c r="C18" s="7"/>
      <c r="D18" s="6"/>
      <c r="E18" s="3"/>
      <c r="F18" s="3"/>
      <c r="G18" s="7"/>
      <c r="H18" s="6"/>
      <c r="I18" s="3"/>
      <c r="J18" s="8"/>
      <c r="K18" s="9"/>
      <c r="L18" s="4"/>
      <c r="M18" s="8"/>
    </row>
    <row r="19" spans="1:13" ht="23.25">
      <c r="A19" s="22"/>
      <c r="B19" s="6"/>
      <c r="C19" s="7"/>
      <c r="D19" s="6"/>
      <c r="E19" s="3"/>
      <c r="F19" s="3"/>
      <c r="G19" s="7"/>
      <c r="H19" s="6"/>
      <c r="I19" s="3"/>
      <c r="J19" s="8"/>
      <c r="K19" s="9"/>
      <c r="L19" s="4"/>
      <c r="M19" s="8"/>
    </row>
    <row r="20" spans="1:13" ht="23.25">
      <c r="A20" s="22"/>
      <c r="B20" s="6"/>
      <c r="C20" s="7"/>
      <c r="D20" s="6"/>
      <c r="E20" s="3"/>
      <c r="F20" s="3"/>
      <c r="G20" s="7"/>
      <c r="H20" s="6"/>
      <c r="I20" s="3"/>
      <c r="J20" s="8"/>
      <c r="K20" s="9"/>
      <c r="L20" s="4"/>
      <c r="M20" s="8"/>
    </row>
    <row r="21" spans="1:13" ht="23.25">
      <c r="A21" s="22"/>
      <c r="B21" s="6"/>
      <c r="C21" s="7"/>
      <c r="D21" s="6"/>
      <c r="E21" s="3"/>
      <c r="F21" s="3"/>
      <c r="G21" s="7"/>
      <c r="H21" s="6"/>
      <c r="I21" s="3"/>
      <c r="J21" s="8"/>
      <c r="K21" s="9"/>
      <c r="L21" s="4"/>
      <c r="M21" s="8"/>
    </row>
    <row r="22" spans="1:13" ht="24" thickBot="1">
      <c r="A22" s="53"/>
      <c r="B22" s="54"/>
      <c r="C22" s="55"/>
      <c r="D22" s="54"/>
      <c r="E22" s="56"/>
      <c r="F22" s="56"/>
      <c r="G22" s="55"/>
      <c r="H22" s="54"/>
      <c r="I22" s="56"/>
      <c r="J22" s="57"/>
      <c r="K22" s="58"/>
      <c r="L22" s="59"/>
      <c r="M22" s="57"/>
    </row>
    <row r="23" spans="1:13" ht="24" thickBot="1">
      <c r="A23" s="70" t="s">
        <v>66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60"/>
    </row>
    <row r="24" spans="1:13" s="31" customFormat="1" ht="23.25">
      <c r="A24" s="30"/>
      <c r="B24" s="30"/>
      <c r="C24" s="30"/>
      <c r="D24" s="30"/>
      <c r="E24" s="30"/>
      <c r="F24" s="30"/>
      <c r="G24" s="30"/>
      <c r="H24" s="30"/>
      <c r="I24" s="30"/>
    </row>
    <row r="25" spans="1:13" s="31" customFormat="1" ht="23.25">
      <c r="A25" s="30"/>
      <c r="B25" s="30"/>
      <c r="C25" s="30"/>
      <c r="D25" s="30"/>
      <c r="E25" s="30"/>
      <c r="F25" s="30"/>
      <c r="G25" s="30"/>
      <c r="H25" s="30"/>
      <c r="I25" s="30"/>
    </row>
    <row r="26" spans="1:13" s="31" customFormat="1" ht="23.25">
      <c r="A26" s="30"/>
      <c r="B26" s="30"/>
      <c r="C26" s="30"/>
      <c r="D26" s="30"/>
      <c r="E26" s="30"/>
      <c r="F26" s="30"/>
      <c r="G26" s="30"/>
      <c r="H26" s="30"/>
      <c r="I26" s="30"/>
    </row>
    <row r="27" spans="1:13" s="31" customFormat="1" ht="23.25">
      <c r="A27" s="30"/>
      <c r="B27" s="30"/>
      <c r="C27" s="30"/>
      <c r="D27" s="30"/>
      <c r="E27" s="30"/>
      <c r="F27" s="30"/>
      <c r="G27" s="30"/>
      <c r="H27" s="30"/>
      <c r="I27" s="30"/>
    </row>
    <row r="28" spans="1:13" s="31" customFormat="1" ht="23.25">
      <c r="A28" s="30"/>
      <c r="B28" s="30"/>
      <c r="C28" s="30"/>
      <c r="D28" s="30"/>
      <c r="E28" s="30"/>
      <c r="F28" s="30"/>
      <c r="G28" s="30"/>
      <c r="H28" s="30"/>
      <c r="I28" s="30"/>
    </row>
    <row r="29" spans="1:13" s="31" customFormat="1" ht="23.25">
      <c r="A29" s="30"/>
      <c r="B29" s="30"/>
      <c r="C29" s="30"/>
      <c r="D29" s="30"/>
      <c r="E29" s="30"/>
      <c r="F29" s="30"/>
      <c r="G29" s="30"/>
      <c r="H29" s="30"/>
      <c r="I29" s="30"/>
    </row>
    <row r="30" spans="1:13" s="31" customFormat="1" ht="23.25">
      <c r="A30" s="30"/>
      <c r="B30" s="30"/>
      <c r="C30" s="30"/>
      <c r="D30" s="30"/>
      <c r="E30" s="30"/>
      <c r="F30" s="30"/>
      <c r="G30" s="30"/>
      <c r="H30" s="30"/>
      <c r="I30" s="30"/>
    </row>
    <row r="31" spans="1:13" s="31" customFormat="1" ht="23.25">
      <c r="A31" s="30"/>
      <c r="B31" s="30"/>
      <c r="C31" s="30"/>
      <c r="D31" s="30"/>
      <c r="E31" s="30"/>
      <c r="F31" s="30"/>
      <c r="G31" s="30"/>
      <c r="H31" s="30"/>
      <c r="I31" s="30"/>
    </row>
    <row r="32" spans="1:13" s="31" customFormat="1" ht="23.25">
      <c r="A32" s="30"/>
      <c r="B32" s="30"/>
      <c r="C32" s="30"/>
      <c r="D32" s="30"/>
      <c r="E32" s="30"/>
      <c r="F32" s="30"/>
      <c r="G32" s="30"/>
      <c r="H32" s="30"/>
      <c r="I32" s="30"/>
    </row>
    <row r="33" spans="1:9" s="31" customFormat="1" ht="23.25">
      <c r="A33" s="30"/>
      <c r="B33" s="30"/>
      <c r="C33" s="30"/>
      <c r="D33" s="30"/>
      <c r="E33" s="30"/>
      <c r="F33" s="30"/>
      <c r="G33" s="30"/>
      <c r="H33" s="30"/>
      <c r="I33" s="30"/>
    </row>
    <row r="34" spans="1:9" s="31" customFormat="1" ht="23.25">
      <c r="A34" s="30"/>
      <c r="B34" s="30"/>
      <c r="C34" s="30"/>
      <c r="D34" s="30"/>
      <c r="E34" s="30"/>
      <c r="F34" s="30"/>
      <c r="G34" s="30"/>
      <c r="H34" s="30"/>
      <c r="I34" s="30"/>
    </row>
    <row r="35" spans="1:9" s="31" customFormat="1" ht="23.25">
      <c r="A35" s="30"/>
      <c r="B35" s="30"/>
      <c r="C35" s="30"/>
      <c r="D35" s="30"/>
      <c r="E35" s="30"/>
      <c r="F35" s="30"/>
      <c r="G35" s="30"/>
      <c r="H35" s="30"/>
      <c r="I35" s="30"/>
    </row>
    <row r="36" spans="1:9" s="31" customFormat="1" ht="23.25">
      <c r="A36" s="30"/>
      <c r="B36" s="30"/>
      <c r="C36" s="30"/>
      <c r="D36" s="30"/>
      <c r="E36" s="30"/>
      <c r="F36" s="30"/>
      <c r="G36" s="30"/>
      <c r="H36" s="30"/>
      <c r="I36" s="30"/>
    </row>
    <row r="37" spans="1:9" s="31" customFormat="1" ht="23.25">
      <c r="A37" s="30"/>
      <c r="B37" s="30"/>
      <c r="C37" s="30"/>
      <c r="D37" s="30"/>
      <c r="E37" s="30"/>
      <c r="F37" s="30"/>
      <c r="G37" s="30"/>
      <c r="H37" s="30"/>
      <c r="I37" s="30"/>
    </row>
    <row r="38" spans="1:9" s="31" customFormat="1" ht="23.25">
      <c r="A38" s="30"/>
      <c r="B38" s="30"/>
      <c r="C38" s="30"/>
      <c r="D38" s="30"/>
      <c r="E38" s="30"/>
      <c r="F38" s="30"/>
      <c r="G38" s="30"/>
      <c r="H38" s="30"/>
      <c r="I38" s="30"/>
    </row>
    <row r="39" spans="1:9" s="31" customFormat="1" ht="23.25">
      <c r="A39" s="30"/>
      <c r="B39" s="30"/>
      <c r="C39" s="30"/>
      <c r="D39" s="30"/>
      <c r="E39" s="30"/>
      <c r="F39" s="30"/>
      <c r="G39" s="30"/>
      <c r="H39" s="30"/>
      <c r="I39" s="30"/>
    </row>
    <row r="40" spans="1:9" s="31" customFormat="1" ht="23.25">
      <c r="A40" s="30"/>
      <c r="B40" s="30"/>
      <c r="C40" s="30"/>
      <c r="D40" s="30"/>
      <c r="E40" s="30"/>
      <c r="F40" s="30"/>
      <c r="G40" s="30"/>
      <c r="H40" s="30"/>
      <c r="I40" s="30"/>
    </row>
    <row r="41" spans="1:9" s="31" customFormat="1" ht="23.25">
      <c r="A41" s="30"/>
      <c r="B41" s="30"/>
      <c r="C41" s="30"/>
      <c r="D41" s="30"/>
      <c r="E41" s="30"/>
      <c r="F41" s="30"/>
      <c r="G41" s="30"/>
      <c r="H41" s="30"/>
      <c r="I41" s="30"/>
    </row>
    <row r="42" spans="1:9" s="31" customFormat="1" ht="23.25">
      <c r="A42" s="30"/>
      <c r="B42" s="30"/>
      <c r="C42" s="30"/>
      <c r="D42" s="30"/>
      <c r="E42" s="30"/>
      <c r="F42" s="30"/>
      <c r="G42" s="30"/>
      <c r="H42" s="30"/>
      <c r="I42" s="30"/>
    </row>
    <row r="43" spans="1:9" s="31" customFormat="1" ht="23.25">
      <c r="A43" s="30"/>
      <c r="B43" s="30"/>
      <c r="C43" s="30"/>
      <c r="D43" s="30"/>
      <c r="E43" s="30"/>
      <c r="F43" s="30"/>
      <c r="G43" s="30"/>
      <c r="H43" s="30"/>
      <c r="I43" s="30"/>
    </row>
    <row r="44" spans="1:9" s="31" customFormat="1" ht="23.25">
      <c r="A44" s="30"/>
      <c r="B44" s="30"/>
      <c r="C44" s="30"/>
      <c r="D44" s="30"/>
      <c r="E44" s="30"/>
      <c r="F44" s="30"/>
      <c r="G44" s="30"/>
      <c r="H44" s="30"/>
      <c r="I44" s="30"/>
    </row>
    <row r="45" spans="1:9" s="31" customFormat="1" ht="23.25">
      <c r="A45" s="30"/>
      <c r="B45" s="30"/>
      <c r="C45" s="30"/>
      <c r="D45" s="30"/>
      <c r="E45" s="30"/>
      <c r="F45" s="30"/>
      <c r="G45" s="30"/>
      <c r="H45" s="30"/>
      <c r="I45" s="30"/>
    </row>
    <row r="46" spans="1:9" s="31" customFormat="1" ht="23.25">
      <c r="A46" s="30"/>
      <c r="B46" s="30"/>
      <c r="C46" s="30"/>
      <c r="D46" s="30"/>
      <c r="E46" s="30"/>
      <c r="F46" s="30"/>
      <c r="G46" s="30"/>
      <c r="H46" s="30"/>
      <c r="I46" s="30"/>
    </row>
    <row r="47" spans="1:9" s="31" customFormat="1" ht="23.25">
      <c r="A47" s="30"/>
      <c r="B47" s="30"/>
      <c r="C47" s="30"/>
      <c r="D47" s="30"/>
      <c r="E47" s="30"/>
      <c r="F47" s="30"/>
      <c r="G47" s="30"/>
      <c r="H47" s="30"/>
      <c r="I47" s="30"/>
    </row>
    <row r="48" spans="1:9" s="31" customFormat="1" ht="23.25">
      <c r="A48" s="30"/>
      <c r="B48" s="30"/>
      <c r="C48" s="30"/>
      <c r="D48" s="30"/>
      <c r="E48" s="30"/>
      <c r="F48" s="30"/>
      <c r="G48" s="30"/>
      <c r="H48" s="30"/>
      <c r="I48" s="30"/>
    </row>
    <row r="49" spans="1:9" s="31" customFormat="1" ht="23.25">
      <c r="A49" s="30"/>
      <c r="B49" s="30"/>
      <c r="C49" s="30"/>
      <c r="D49" s="30"/>
      <c r="E49" s="30"/>
      <c r="F49" s="30"/>
      <c r="G49" s="30"/>
      <c r="H49" s="30"/>
      <c r="I49" s="30"/>
    </row>
    <row r="50" spans="1:9" s="31" customFormat="1" ht="23.25">
      <c r="A50" s="30"/>
      <c r="B50" s="30"/>
      <c r="C50" s="30"/>
      <c r="D50" s="30"/>
      <c r="E50" s="30"/>
      <c r="F50" s="30"/>
      <c r="G50" s="30"/>
      <c r="H50" s="30"/>
      <c r="I50" s="30"/>
    </row>
    <row r="51" spans="1:9" s="31" customFormat="1" ht="23.25">
      <c r="A51" s="30"/>
      <c r="B51" s="30"/>
      <c r="C51" s="30"/>
      <c r="D51" s="30"/>
      <c r="E51" s="30"/>
      <c r="F51" s="30"/>
      <c r="G51" s="30"/>
      <c r="H51" s="30"/>
      <c r="I51" s="30"/>
    </row>
    <row r="52" spans="1:9" s="31" customFormat="1" ht="23.25">
      <c r="A52" s="30"/>
      <c r="B52" s="30"/>
      <c r="C52" s="30"/>
      <c r="D52" s="30"/>
      <c r="E52" s="30"/>
      <c r="F52" s="30"/>
      <c r="G52" s="30"/>
      <c r="H52" s="30"/>
      <c r="I52" s="30"/>
    </row>
    <row r="53" spans="1:9" s="31" customFormat="1" ht="23.25">
      <c r="A53" s="30"/>
      <c r="B53" s="30"/>
      <c r="C53" s="30"/>
      <c r="D53" s="30"/>
      <c r="E53" s="30"/>
      <c r="F53" s="30"/>
      <c r="G53" s="30"/>
      <c r="H53" s="30"/>
      <c r="I53" s="30"/>
    </row>
    <row r="54" spans="1:9" s="31" customFormat="1" ht="23.25">
      <c r="A54" s="30"/>
      <c r="B54" s="30"/>
      <c r="C54" s="30"/>
      <c r="D54" s="30"/>
      <c r="E54" s="30"/>
      <c r="F54" s="30"/>
      <c r="G54" s="30"/>
      <c r="H54" s="30"/>
      <c r="I54" s="30"/>
    </row>
    <row r="55" spans="1:9" s="31" customFormat="1" ht="23.25">
      <c r="A55" s="30"/>
      <c r="B55" s="30"/>
      <c r="C55" s="30"/>
      <c r="D55" s="30"/>
      <c r="E55" s="30"/>
      <c r="F55" s="30"/>
      <c r="G55" s="30"/>
      <c r="H55" s="30"/>
      <c r="I55" s="30"/>
    </row>
    <row r="56" spans="1:9" s="31" customFormat="1" ht="23.25">
      <c r="A56" s="30"/>
      <c r="B56" s="30"/>
      <c r="C56" s="30"/>
      <c r="D56" s="30"/>
      <c r="E56" s="30"/>
      <c r="F56" s="30"/>
      <c r="G56" s="30"/>
      <c r="H56" s="30"/>
      <c r="I56" s="30"/>
    </row>
    <row r="57" spans="1:9" s="31" customFormat="1" ht="23.25">
      <c r="A57" s="30"/>
      <c r="B57" s="30"/>
      <c r="C57" s="30"/>
      <c r="D57" s="30"/>
      <c r="E57" s="30"/>
      <c r="F57" s="30"/>
      <c r="G57" s="30"/>
      <c r="H57" s="30"/>
      <c r="I57" s="30"/>
    </row>
    <row r="58" spans="1:9" s="31" customFormat="1" ht="23.25">
      <c r="A58" s="30"/>
      <c r="B58" s="30"/>
      <c r="C58" s="30"/>
      <c r="D58" s="30"/>
      <c r="E58" s="30"/>
      <c r="F58" s="30"/>
      <c r="G58" s="30"/>
      <c r="H58" s="30"/>
      <c r="I58" s="30"/>
    </row>
    <row r="59" spans="1:9" s="31" customFormat="1" ht="23.25">
      <c r="A59" s="30"/>
      <c r="B59" s="30"/>
      <c r="C59" s="30"/>
      <c r="D59" s="30"/>
      <c r="E59" s="30"/>
      <c r="F59" s="30"/>
      <c r="G59" s="30"/>
      <c r="H59" s="30"/>
      <c r="I59" s="30"/>
    </row>
    <row r="60" spans="1:9" s="31" customFormat="1" ht="23.25">
      <c r="A60" s="30"/>
      <c r="B60" s="30"/>
      <c r="C60" s="30"/>
      <c r="D60" s="30"/>
      <c r="E60" s="30"/>
      <c r="F60" s="30"/>
      <c r="G60" s="30"/>
      <c r="H60" s="30"/>
      <c r="I60" s="30"/>
    </row>
    <row r="61" spans="1:9" s="31" customFormat="1" ht="23.25">
      <c r="A61" s="30"/>
      <c r="B61" s="30"/>
      <c r="C61" s="30"/>
      <c r="D61" s="30"/>
      <c r="E61" s="30"/>
      <c r="F61" s="30"/>
      <c r="G61" s="30"/>
      <c r="H61" s="30"/>
      <c r="I61" s="30"/>
    </row>
    <row r="62" spans="1:9" s="31" customFormat="1" ht="23.25">
      <c r="A62" s="30"/>
      <c r="B62" s="30"/>
      <c r="C62" s="30"/>
      <c r="D62" s="30"/>
      <c r="E62" s="30"/>
      <c r="F62" s="30"/>
      <c r="G62" s="30"/>
      <c r="H62" s="30"/>
      <c r="I62" s="30"/>
    </row>
    <row r="63" spans="1:9" s="31" customFormat="1" ht="23.25">
      <c r="A63" s="30"/>
      <c r="B63" s="30"/>
      <c r="C63" s="30"/>
      <c r="D63" s="30"/>
      <c r="E63" s="30"/>
      <c r="F63" s="30"/>
      <c r="G63" s="30"/>
      <c r="H63" s="30"/>
      <c r="I63" s="30"/>
    </row>
    <row r="64" spans="1:9" s="31" customFormat="1" ht="23.25">
      <c r="A64" s="30"/>
      <c r="B64" s="30"/>
      <c r="C64" s="30"/>
      <c r="D64" s="30"/>
      <c r="E64" s="30"/>
      <c r="F64" s="30"/>
      <c r="G64" s="30"/>
      <c r="H64" s="30"/>
      <c r="I64" s="30"/>
    </row>
    <row r="65" spans="1:9" s="31" customFormat="1" ht="23.25">
      <c r="A65" s="30"/>
      <c r="B65" s="30"/>
      <c r="C65" s="30"/>
      <c r="D65" s="30"/>
      <c r="E65" s="30"/>
      <c r="F65" s="30"/>
      <c r="G65" s="30"/>
      <c r="H65" s="30"/>
      <c r="I65" s="30"/>
    </row>
    <row r="66" spans="1:9" s="31" customFormat="1" ht="23.25">
      <c r="A66" s="30"/>
      <c r="B66" s="30"/>
      <c r="C66" s="30"/>
      <c r="D66" s="30"/>
      <c r="E66" s="30"/>
      <c r="F66" s="30"/>
      <c r="G66" s="30"/>
      <c r="H66" s="30"/>
      <c r="I66" s="30"/>
    </row>
    <row r="67" spans="1:9" s="31" customFormat="1" ht="23.25">
      <c r="A67" s="30"/>
      <c r="B67" s="30"/>
      <c r="C67" s="30"/>
      <c r="D67" s="30"/>
      <c r="E67" s="30"/>
      <c r="F67" s="30"/>
      <c r="G67" s="30"/>
      <c r="H67" s="30"/>
      <c r="I67" s="30"/>
    </row>
    <row r="68" spans="1:9" s="31" customFormat="1" ht="23.25">
      <c r="A68" s="30"/>
      <c r="B68" s="30"/>
      <c r="C68" s="30"/>
      <c r="D68" s="30"/>
      <c r="E68" s="30"/>
      <c r="F68" s="30"/>
      <c r="G68" s="30"/>
      <c r="H68" s="30"/>
      <c r="I68" s="30"/>
    </row>
    <row r="69" spans="1:9" s="31" customFormat="1" ht="23.25">
      <c r="A69" s="30"/>
      <c r="B69" s="30"/>
      <c r="C69" s="30"/>
      <c r="D69" s="30"/>
      <c r="E69" s="30"/>
      <c r="F69" s="30"/>
      <c r="G69" s="30"/>
      <c r="H69" s="30"/>
      <c r="I69" s="30"/>
    </row>
    <row r="70" spans="1:9" s="31" customFormat="1" ht="23.25">
      <c r="A70" s="30"/>
      <c r="B70" s="30"/>
      <c r="C70" s="30"/>
      <c r="D70" s="30"/>
      <c r="E70" s="30"/>
      <c r="F70" s="30"/>
      <c r="G70" s="30"/>
      <c r="H70" s="30"/>
      <c r="I70" s="30"/>
    </row>
    <row r="71" spans="1:9" s="31" customFormat="1" ht="23.25">
      <c r="A71" s="30"/>
      <c r="B71" s="30"/>
      <c r="C71" s="30"/>
      <c r="D71" s="30"/>
      <c r="E71" s="30"/>
      <c r="F71" s="30"/>
      <c r="G71" s="30"/>
      <c r="H71" s="30"/>
      <c r="I71" s="30"/>
    </row>
    <row r="72" spans="1:9" s="31" customFormat="1" ht="23.25">
      <c r="A72" s="30"/>
      <c r="B72" s="30"/>
      <c r="C72" s="30"/>
      <c r="D72" s="30"/>
      <c r="E72" s="30"/>
      <c r="F72" s="30"/>
      <c r="G72" s="30"/>
      <c r="H72" s="30"/>
      <c r="I72" s="30"/>
    </row>
    <row r="73" spans="1:9" s="31" customFormat="1" ht="23.25">
      <c r="A73" s="30"/>
      <c r="B73" s="30"/>
      <c r="C73" s="30"/>
      <c r="D73" s="30"/>
      <c r="E73" s="30"/>
      <c r="F73" s="30"/>
      <c r="G73" s="30"/>
      <c r="H73" s="30"/>
      <c r="I73" s="30"/>
    </row>
    <row r="74" spans="1:9" s="31" customFormat="1" ht="23.25">
      <c r="A74" s="30"/>
      <c r="B74" s="30"/>
      <c r="C74" s="30"/>
      <c r="D74" s="30"/>
      <c r="E74" s="30"/>
      <c r="F74" s="30"/>
      <c r="G74" s="30"/>
      <c r="H74" s="30"/>
      <c r="I74" s="30"/>
    </row>
    <row r="75" spans="1:9" s="31" customFormat="1" ht="23.25">
      <c r="A75" s="30"/>
      <c r="B75" s="30"/>
      <c r="C75" s="30"/>
      <c r="D75" s="30"/>
      <c r="E75" s="30"/>
      <c r="F75" s="30"/>
      <c r="G75" s="30"/>
      <c r="H75" s="30"/>
      <c r="I75" s="30"/>
    </row>
    <row r="76" spans="1:9" s="31" customFormat="1" ht="23.25">
      <c r="A76" s="30"/>
      <c r="B76" s="30"/>
      <c r="C76" s="30"/>
      <c r="D76" s="30"/>
      <c r="E76" s="30"/>
      <c r="F76" s="30"/>
      <c r="G76" s="30"/>
      <c r="H76" s="30"/>
      <c r="I76" s="30"/>
    </row>
    <row r="77" spans="1:9" s="31" customFormat="1" ht="23.25">
      <c r="A77" s="30"/>
      <c r="B77" s="30"/>
      <c r="C77" s="30"/>
      <c r="D77" s="30"/>
      <c r="E77" s="30"/>
      <c r="F77" s="30"/>
      <c r="G77" s="30"/>
      <c r="H77" s="30"/>
      <c r="I77" s="30"/>
    </row>
    <row r="78" spans="1:9" s="31" customFormat="1" ht="23.25">
      <c r="A78" s="30"/>
      <c r="B78" s="30"/>
      <c r="C78" s="30"/>
      <c r="D78" s="30"/>
      <c r="E78" s="30"/>
      <c r="F78" s="30"/>
      <c r="G78" s="30"/>
      <c r="H78" s="30"/>
      <c r="I78" s="30"/>
    </row>
    <row r="79" spans="1:9" s="31" customFormat="1" ht="23.25">
      <c r="A79" s="30"/>
      <c r="B79" s="30"/>
      <c r="C79" s="30"/>
      <c r="D79" s="30"/>
      <c r="E79" s="30"/>
      <c r="F79" s="30"/>
      <c r="G79" s="30"/>
      <c r="H79" s="30"/>
      <c r="I79" s="30"/>
    </row>
    <row r="80" spans="1:9" s="31" customFormat="1" ht="23.25">
      <c r="A80" s="30"/>
      <c r="B80" s="30"/>
      <c r="C80" s="30"/>
      <c r="D80" s="30"/>
      <c r="E80" s="30"/>
      <c r="F80" s="30"/>
      <c r="G80" s="30"/>
      <c r="H80" s="30"/>
      <c r="I80" s="30"/>
    </row>
    <row r="81" spans="1:9" s="31" customFormat="1" ht="23.25">
      <c r="A81" s="30"/>
      <c r="B81" s="30"/>
      <c r="C81" s="30"/>
      <c r="D81" s="30"/>
      <c r="E81" s="30"/>
      <c r="F81" s="30"/>
      <c r="G81" s="30"/>
      <c r="H81" s="30"/>
      <c r="I81" s="30"/>
    </row>
    <row r="82" spans="1:9" s="31" customFormat="1" ht="23.25">
      <c r="A82" s="30"/>
      <c r="B82" s="30"/>
      <c r="C82" s="30"/>
      <c r="D82" s="30"/>
      <c r="E82" s="30"/>
      <c r="F82" s="30"/>
      <c r="G82" s="30"/>
      <c r="H82" s="30"/>
      <c r="I82" s="30"/>
    </row>
    <row r="83" spans="1:9" s="31" customFormat="1" ht="23.25">
      <c r="A83" s="30"/>
      <c r="B83" s="30"/>
      <c r="C83" s="30"/>
      <c r="D83" s="30"/>
      <c r="E83" s="30"/>
      <c r="F83" s="30"/>
      <c r="G83" s="30"/>
      <c r="H83" s="30"/>
      <c r="I83" s="30"/>
    </row>
    <row r="84" spans="1:9" s="31" customFormat="1" ht="23.25">
      <c r="A84" s="30"/>
      <c r="B84" s="30"/>
      <c r="C84" s="30"/>
      <c r="D84" s="30"/>
      <c r="E84" s="30"/>
      <c r="F84" s="30"/>
      <c r="G84" s="30"/>
      <c r="H84" s="30"/>
      <c r="I84" s="30"/>
    </row>
    <row r="85" spans="1:9" s="31" customFormat="1" ht="23.25">
      <c r="A85" s="30"/>
      <c r="B85" s="30"/>
      <c r="C85" s="30"/>
      <c r="D85" s="30"/>
      <c r="E85" s="30"/>
      <c r="F85" s="30"/>
      <c r="G85" s="30"/>
      <c r="H85" s="30"/>
      <c r="I85" s="30"/>
    </row>
    <row r="86" spans="1:9" s="31" customFormat="1" ht="23.25">
      <c r="A86" s="30"/>
      <c r="B86" s="30"/>
      <c r="C86" s="30"/>
      <c r="D86" s="30"/>
      <c r="E86" s="30"/>
      <c r="F86" s="30"/>
      <c r="G86" s="30"/>
      <c r="H86" s="30"/>
      <c r="I86" s="30"/>
    </row>
    <row r="87" spans="1:9" s="31" customFormat="1" ht="23.25">
      <c r="A87" s="30"/>
      <c r="B87" s="30"/>
      <c r="C87" s="30"/>
      <c r="D87" s="30"/>
      <c r="E87" s="30"/>
      <c r="F87" s="30"/>
      <c r="G87" s="30"/>
      <c r="H87" s="30"/>
      <c r="I87" s="30"/>
    </row>
    <row r="88" spans="1:9" s="31" customFormat="1" ht="23.25">
      <c r="A88" s="30"/>
      <c r="B88" s="30"/>
      <c r="C88" s="30"/>
      <c r="D88" s="30"/>
      <c r="E88" s="30"/>
      <c r="F88" s="30"/>
      <c r="G88" s="30"/>
      <c r="H88" s="30"/>
      <c r="I88" s="30"/>
    </row>
    <row r="89" spans="1:9" s="31" customFormat="1" ht="23.25">
      <c r="A89" s="30"/>
      <c r="B89" s="30"/>
      <c r="C89" s="30"/>
      <c r="D89" s="30"/>
      <c r="E89" s="30"/>
      <c r="F89" s="30"/>
      <c r="G89" s="30"/>
      <c r="H89" s="30"/>
      <c r="I89" s="30"/>
    </row>
    <row r="90" spans="1:9" s="31" customFormat="1" ht="23.25">
      <c r="A90" s="30"/>
      <c r="B90" s="30"/>
      <c r="C90" s="30"/>
      <c r="D90" s="30"/>
      <c r="E90" s="30"/>
      <c r="F90" s="30"/>
      <c r="G90" s="30"/>
      <c r="H90" s="30"/>
      <c r="I90" s="30"/>
    </row>
    <row r="91" spans="1:9" s="31" customFormat="1" ht="23.25">
      <c r="A91" s="30"/>
      <c r="B91" s="30"/>
      <c r="C91" s="30"/>
      <c r="D91" s="30"/>
      <c r="E91" s="30"/>
      <c r="F91" s="30"/>
      <c r="G91" s="30"/>
      <c r="H91" s="30"/>
      <c r="I91" s="30"/>
    </row>
    <row r="92" spans="1:9" s="31" customFormat="1" ht="23.25">
      <c r="A92" s="30"/>
      <c r="B92" s="30"/>
      <c r="C92" s="30"/>
      <c r="D92" s="30"/>
      <c r="E92" s="30"/>
      <c r="F92" s="30"/>
      <c r="G92" s="30"/>
      <c r="H92" s="30"/>
      <c r="I92" s="30"/>
    </row>
    <row r="93" spans="1:9" s="31" customFormat="1" ht="23.25">
      <c r="A93" s="30"/>
      <c r="B93" s="30"/>
      <c r="C93" s="30"/>
      <c r="D93" s="30"/>
      <c r="E93" s="30"/>
      <c r="F93" s="30"/>
      <c r="G93" s="30"/>
      <c r="H93" s="30"/>
      <c r="I93" s="30"/>
    </row>
    <row r="94" spans="1:9" s="31" customFormat="1" ht="23.25">
      <c r="A94" s="30"/>
      <c r="B94" s="30"/>
      <c r="C94" s="30"/>
      <c r="D94" s="30"/>
      <c r="E94" s="30"/>
      <c r="F94" s="30"/>
      <c r="G94" s="30"/>
      <c r="H94" s="30"/>
      <c r="I94" s="30"/>
    </row>
    <row r="95" spans="1:9" s="31" customFormat="1" ht="23.25">
      <c r="A95" s="30"/>
      <c r="B95" s="30"/>
      <c r="C95" s="30"/>
      <c r="D95" s="30"/>
      <c r="E95" s="30"/>
      <c r="F95" s="30"/>
      <c r="G95" s="30"/>
      <c r="H95" s="30"/>
      <c r="I95" s="30"/>
    </row>
    <row r="96" spans="1:9" s="31" customFormat="1" ht="23.25">
      <c r="A96" s="30"/>
      <c r="B96" s="30"/>
      <c r="C96" s="30"/>
      <c r="D96" s="30"/>
      <c r="E96" s="30"/>
      <c r="F96" s="30"/>
      <c r="G96" s="30"/>
      <c r="H96" s="30"/>
      <c r="I96" s="30"/>
    </row>
    <row r="97" spans="1:9" s="31" customFormat="1" ht="23.25">
      <c r="A97" s="30"/>
      <c r="B97" s="30"/>
      <c r="C97" s="30"/>
      <c r="D97" s="30"/>
      <c r="E97" s="30"/>
      <c r="F97" s="30"/>
      <c r="G97" s="30"/>
      <c r="H97" s="30"/>
      <c r="I97" s="30"/>
    </row>
    <row r="98" spans="1:9" s="31" customFormat="1" ht="23.25">
      <c r="A98" s="30"/>
      <c r="B98" s="30"/>
      <c r="C98" s="30"/>
      <c r="D98" s="30"/>
      <c r="E98" s="30"/>
      <c r="F98" s="30"/>
      <c r="G98" s="30"/>
      <c r="H98" s="30"/>
      <c r="I98" s="30"/>
    </row>
    <row r="99" spans="1:9" s="31" customFormat="1" ht="23.25">
      <c r="A99" s="30"/>
      <c r="B99" s="30"/>
      <c r="C99" s="30"/>
      <c r="D99" s="30"/>
      <c r="E99" s="30"/>
      <c r="F99" s="30"/>
      <c r="G99" s="30"/>
      <c r="H99" s="30"/>
      <c r="I99" s="30"/>
    </row>
    <row r="100" spans="1:9" s="31" customFormat="1" ht="23.2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s="31" customFormat="1" ht="23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s="31" customFormat="1" ht="23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s="31" customFormat="1" ht="23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s="31" customFormat="1" ht="23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s="31" customFormat="1" ht="23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s="31" customFormat="1" ht="23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s="31" customFormat="1" ht="23.2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s="31" customFormat="1" ht="23.2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s="31" customFormat="1" ht="23.2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s="31" customFormat="1" ht="23.2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s="31" customFormat="1" ht="23.2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s="31" customFormat="1" ht="23.2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s="31" customFormat="1" ht="23.2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s="31" customFormat="1" ht="23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s="31" customFormat="1" ht="23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s="31" customFormat="1" ht="23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s="31" customFormat="1" ht="23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s="31" customFormat="1" ht="23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s="31" customFormat="1" ht="23.2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s="31" customFormat="1" ht="23.2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s="31" customFormat="1" ht="23.2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s="31" customFormat="1" ht="23.2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s="31" customFormat="1" ht="23.2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23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23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23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23.25">
      <c r="A127" s="1"/>
      <c r="B127" s="1"/>
      <c r="C127" s="1"/>
      <c r="D127" s="1"/>
      <c r="E127" s="1"/>
      <c r="F127" s="1"/>
      <c r="G127" s="1"/>
      <c r="H127" s="1"/>
      <c r="I127" s="1"/>
    </row>
  </sheetData>
  <mergeCells count="16">
    <mergeCell ref="M2:M3"/>
    <mergeCell ref="A1:M1"/>
    <mergeCell ref="A2:A3"/>
    <mergeCell ref="B2:C2"/>
    <mergeCell ref="D2:G2"/>
    <mergeCell ref="H2:J2"/>
    <mergeCell ref="K2:L2"/>
    <mergeCell ref="M13:M14"/>
    <mergeCell ref="A23:L23"/>
    <mergeCell ref="A12:M12"/>
    <mergeCell ref="A11:L11"/>
    <mergeCell ref="A13:A14"/>
    <mergeCell ref="B13:C13"/>
    <mergeCell ref="D13:G13"/>
    <mergeCell ref="H13:J13"/>
    <mergeCell ref="K13:L13"/>
  </mergeCells>
  <pageMargins left="0.2" right="0.17" top="0.24" bottom="0.16" header="0.15" footer="0.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opLeftCell="A7" workbookViewId="0">
      <selection activeCell="J36" sqref="J36"/>
    </sheetView>
  </sheetViews>
  <sheetFormatPr defaultRowHeight="14.25"/>
  <cols>
    <col min="1" max="1" width="10.25" customWidth="1"/>
    <col min="2" max="2" width="9.875" customWidth="1"/>
    <col min="3" max="3" width="8.375" customWidth="1"/>
    <col min="4" max="4" width="12.625" customWidth="1"/>
    <col min="5" max="5" width="9.25" customWidth="1"/>
    <col min="6" max="6" width="7.375" customWidth="1"/>
    <col min="7" max="7" width="12" customWidth="1"/>
    <col min="8" max="8" width="17.5" customWidth="1"/>
  </cols>
  <sheetData>
    <row r="1" spans="1:8" ht="26.25">
      <c r="A1" s="83" t="s">
        <v>4</v>
      </c>
      <c r="B1" s="83"/>
      <c r="C1" s="83"/>
      <c r="D1" s="83"/>
      <c r="E1" s="83"/>
      <c r="F1" s="83"/>
      <c r="G1" s="83"/>
      <c r="H1" s="83"/>
    </row>
    <row r="2" spans="1:8" ht="23.25">
      <c r="A2" s="84" t="s">
        <v>0</v>
      </c>
      <c r="B2" s="86" t="s">
        <v>5</v>
      </c>
      <c r="C2" s="86"/>
      <c r="D2" s="86"/>
      <c r="E2" s="86" t="s">
        <v>6</v>
      </c>
      <c r="F2" s="86"/>
      <c r="G2" s="86"/>
      <c r="H2" s="84" t="s">
        <v>7</v>
      </c>
    </row>
    <row r="3" spans="1:8" ht="23.25">
      <c r="A3" s="85"/>
      <c r="B3" s="5" t="s">
        <v>1</v>
      </c>
      <c r="C3" s="5" t="s">
        <v>2</v>
      </c>
      <c r="D3" s="5" t="s">
        <v>3</v>
      </c>
      <c r="E3" s="5" t="s">
        <v>1</v>
      </c>
      <c r="F3" s="5" t="s">
        <v>2</v>
      </c>
      <c r="G3" s="5" t="s">
        <v>3</v>
      </c>
      <c r="H3" s="85"/>
    </row>
    <row r="4" spans="1:8" ht="23.25">
      <c r="A4" s="3"/>
      <c r="B4" s="3"/>
      <c r="C4" s="3"/>
      <c r="D4" s="3"/>
      <c r="E4" s="3"/>
      <c r="F4" s="3"/>
      <c r="G4" s="3"/>
      <c r="H4" s="3"/>
    </row>
    <row r="5" spans="1:8" ht="23.25">
      <c r="A5" s="3"/>
      <c r="B5" s="3"/>
      <c r="C5" s="3"/>
      <c r="D5" s="3"/>
      <c r="E5" s="3"/>
      <c r="F5" s="3"/>
      <c r="G5" s="3"/>
      <c r="H5" s="3"/>
    </row>
    <row r="6" spans="1:8" ht="23.25">
      <c r="A6" s="3"/>
      <c r="B6" s="3"/>
      <c r="C6" s="3"/>
      <c r="D6" s="3"/>
      <c r="E6" s="3"/>
      <c r="F6" s="3"/>
      <c r="G6" s="3"/>
      <c r="H6" s="3"/>
    </row>
    <row r="7" spans="1:8" ht="23.25">
      <c r="A7" s="3"/>
      <c r="B7" s="3"/>
      <c r="C7" s="3"/>
      <c r="D7" s="3"/>
      <c r="E7" s="3"/>
      <c r="F7" s="3"/>
      <c r="G7" s="3"/>
      <c r="H7" s="3"/>
    </row>
    <row r="8" spans="1:8" ht="23.25">
      <c r="A8" s="3"/>
      <c r="B8" s="3"/>
      <c r="C8" s="3"/>
      <c r="D8" s="3"/>
      <c r="E8" s="3"/>
      <c r="F8" s="3"/>
      <c r="G8" s="3"/>
      <c r="H8" s="3"/>
    </row>
    <row r="9" spans="1:8" ht="23.25">
      <c r="A9" s="3"/>
      <c r="B9" s="3"/>
      <c r="C9" s="3"/>
      <c r="D9" s="3"/>
      <c r="E9" s="3"/>
      <c r="F9" s="3"/>
      <c r="G9" s="3"/>
      <c r="H9" s="3"/>
    </row>
    <row r="10" spans="1:8" ht="24" thickBot="1">
      <c r="A10" s="56"/>
      <c r="B10" s="56"/>
      <c r="C10" s="56"/>
      <c r="D10" s="56"/>
      <c r="E10" s="56"/>
      <c r="F10" s="56"/>
      <c r="G10" s="56"/>
      <c r="H10" s="56"/>
    </row>
    <row r="11" spans="1:8" ht="24" thickBot="1">
      <c r="A11" s="82" t="s">
        <v>66</v>
      </c>
      <c r="B11" s="71"/>
      <c r="C11" s="71"/>
      <c r="D11" s="71"/>
      <c r="E11" s="71"/>
      <c r="F11" s="71"/>
      <c r="G11" s="72"/>
      <c r="H11" s="50"/>
    </row>
    <row r="12" spans="1:8" ht="26.25">
      <c r="A12" s="83" t="s">
        <v>4</v>
      </c>
      <c r="B12" s="83"/>
      <c r="C12" s="83"/>
      <c r="D12" s="83"/>
      <c r="E12" s="83"/>
      <c r="F12" s="83"/>
      <c r="G12" s="83"/>
      <c r="H12" s="83"/>
    </row>
    <row r="13" spans="1:8" ht="23.25">
      <c r="A13" s="84" t="s">
        <v>0</v>
      </c>
      <c r="B13" s="86" t="s">
        <v>5</v>
      </c>
      <c r="C13" s="86"/>
      <c r="D13" s="86"/>
      <c r="E13" s="86" t="s">
        <v>6</v>
      </c>
      <c r="F13" s="86"/>
      <c r="G13" s="86"/>
      <c r="H13" s="84" t="s">
        <v>7</v>
      </c>
    </row>
    <row r="14" spans="1:8" ht="23.25">
      <c r="A14" s="85"/>
      <c r="B14" s="5" t="s">
        <v>1</v>
      </c>
      <c r="C14" s="5" t="s">
        <v>2</v>
      </c>
      <c r="D14" s="5" t="s">
        <v>3</v>
      </c>
      <c r="E14" s="5" t="s">
        <v>1</v>
      </c>
      <c r="F14" s="5" t="s">
        <v>2</v>
      </c>
      <c r="G14" s="5" t="s">
        <v>3</v>
      </c>
      <c r="H14" s="85"/>
    </row>
    <row r="15" spans="1:8" ht="23.25">
      <c r="A15" s="3"/>
      <c r="B15" s="3"/>
      <c r="C15" s="3"/>
      <c r="D15" s="3"/>
      <c r="E15" s="3"/>
      <c r="F15" s="3"/>
      <c r="G15" s="3"/>
      <c r="H15" s="3"/>
    </row>
    <row r="16" spans="1:8" ht="23.25">
      <c r="A16" s="3"/>
      <c r="B16" s="3"/>
      <c r="C16" s="3"/>
      <c r="D16" s="3"/>
      <c r="E16" s="3"/>
      <c r="F16" s="3"/>
      <c r="G16" s="3"/>
      <c r="H16" s="3"/>
    </row>
    <row r="17" spans="1:8" ht="23.25">
      <c r="A17" s="3"/>
      <c r="B17" s="3"/>
      <c r="C17" s="3"/>
      <c r="D17" s="3"/>
      <c r="E17" s="3"/>
      <c r="F17" s="3"/>
      <c r="G17" s="3"/>
      <c r="H17" s="3"/>
    </row>
    <row r="18" spans="1:8" ht="23.25">
      <c r="A18" s="3"/>
      <c r="B18" s="3"/>
      <c r="C18" s="3"/>
      <c r="D18" s="3"/>
      <c r="E18" s="3"/>
      <c r="F18" s="3"/>
      <c r="G18" s="3"/>
      <c r="H18" s="3"/>
    </row>
    <row r="19" spans="1:8" ht="23.25">
      <c r="A19" s="3"/>
      <c r="B19" s="3"/>
      <c r="C19" s="3"/>
      <c r="D19" s="3"/>
      <c r="E19" s="3"/>
      <c r="F19" s="3"/>
      <c r="G19" s="3"/>
      <c r="H19" s="3"/>
    </row>
    <row r="20" spans="1:8" ht="23.25">
      <c r="A20" s="3"/>
      <c r="B20" s="3"/>
      <c r="C20" s="3"/>
      <c r="D20" s="3"/>
      <c r="E20" s="3"/>
      <c r="F20" s="3"/>
      <c r="G20" s="3"/>
      <c r="H20" s="3"/>
    </row>
    <row r="21" spans="1:8" ht="24" thickBot="1">
      <c r="A21" s="3"/>
      <c r="B21" s="3"/>
      <c r="C21" s="3"/>
      <c r="D21" s="3"/>
      <c r="E21" s="3"/>
      <c r="F21" s="3"/>
      <c r="G21" s="3"/>
      <c r="H21" s="3"/>
    </row>
    <row r="22" spans="1:8" ht="24" thickBot="1">
      <c r="A22" s="82" t="s">
        <v>66</v>
      </c>
      <c r="B22" s="71"/>
      <c r="C22" s="71"/>
      <c r="D22" s="71"/>
      <c r="E22" s="71"/>
      <c r="F22" s="71"/>
      <c r="G22" s="72"/>
      <c r="H22" s="50"/>
    </row>
    <row r="23" spans="1:8" ht="26.25">
      <c r="A23" s="83" t="s">
        <v>4</v>
      </c>
      <c r="B23" s="83"/>
      <c r="C23" s="83"/>
      <c r="D23" s="83"/>
      <c r="E23" s="83"/>
      <c r="F23" s="83"/>
      <c r="G23" s="83"/>
      <c r="H23" s="83"/>
    </row>
    <row r="24" spans="1:8" ht="23.25">
      <c r="A24" s="84" t="s">
        <v>0</v>
      </c>
      <c r="B24" s="86" t="s">
        <v>5</v>
      </c>
      <c r="C24" s="86"/>
      <c r="D24" s="86"/>
      <c r="E24" s="86" t="s">
        <v>6</v>
      </c>
      <c r="F24" s="86"/>
      <c r="G24" s="86"/>
      <c r="H24" s="84" t="s">
        <v>7</v>
      </c>
    </row>
    <row r="25" spans="1:8" ht="23.25">
      <c r="A25" s="85"/>
      <c r="B25" s="5" t="s">
        <v>1</v>
      </c>
      <c r="C25" s="5" t="s">
        <v>2</v>
      </c>
      <c r="D25" s="5" t="s">
        <v>3</v>
      </c>
      <c r="E25" s="5" t="s">
        <v>1</v>
      </c>
      <c r="F25" s="5" t="s">
        <v>2</v>
      </c>
      <c r="G25" s="5" t="s">
        <v>3</v>
      </c>
      <c r="H25" s="85"/>
    </row>
    <row r="26" spans="1:8" ht="23.25">
      <c r="A26" s="3"/>
      <c r="B26" s="3"/>
      <c r="C26" s="3"/>
      <c r="D26" s="3"/>
      <c r="E26" s="3"/>
      <c r="F26" s="3"/>
      <c r="G26" s="3"/>
      <c r="H26" s="3"/>
    </row>
    <row r="27" spans="1:8" ht="23.25">
      <c r="A27" s="3"/>
      <c r="B27" s="3"/>
      <c r="C27" s="3"/>
      <c r="D27" s="3"/>
      <c r="E27" s="3"/>
      <c r="F27" s="3"/>
      <c r="G27" s="3"/>
      <c r="H27" s="3"/>
    </row>
    <row r="28" spans="1:8" ht="23.25">
      <c r="A28" s="3"/>
      <c r="B28" s="3"/>
      <c r="C28" s="3"/>
      <c r="D28" s="3"/>
      <c r="E28" s="3"/>
      <c r="F28" s="3"/>
      <c r="G28" s="3"/>
      <c r="H28" s="3"/>
    </row>
    <row r="29" spans="1:8" ht="23.25">
      <c r="A29" s="3"/>
      <c r="B29" s="3"/>
      <c r="C29" s="3"/>
      <c r="D29" s="3"/>
      <c r="E29" s="3"/>
      <c r="F29" s="3"/>
      <c r="G29" s="3"/>
      <c r="H29" s="3"/>
    </row>
    <row r="30" spans="1:8" ht="23.25">
      <c r="A30" s="3"/>
      <c r="B30" s="3"/>
      <c r="C30" s="3"/>
      <c r="D30" s="3"/>
      <c r="E30" s="3"/>
      <c r="F30" s="3"/>
      <c r="G30" s="3"/>
      <c r="H30" s="3"/>
    </row>
    <row r="31" spans="1:8" ht="23.25">
      <c r="A31" s="3"/>
      <c r="B31" s="3"/>
      <c r="C31" s="3"/>
      <c r="D31" s="3"/>
      <c r="E31" s="3"/>
      <c r="F31" s="3"/>
      <c r="G31" s="3"/>
      <c r="H31" s="3"/>
    </row>
    <row r="32" spans="1:8" ht="24" thickBot="1">
      <c r="A32" s="3"/>
      <c r="B32" s="3"/>
      <c r="C32" s="3"/>
      <c r="D32" s="3"/>
      <c r="E32" s="3"/>
      <c r="F32" s="3"/>
      <c r="G32" s="3"/>
      <c r="H32" s="3"/>
    </row>
    <row r="33" spans="1:8" ht="24" thickBot="1">
      <c r="A33" s="82" t="s">
        <v>66</v>
      </c>
      <c r="B33" s="71"/>
      <c r="C33" s="71"/>
      <c r="D33" s="71"/>
      <c r="E33" s="71"/>
      <c r="F33" s="71"/>
      <c r="G33" s="72"/>
      <c r="H33" s="50"/>
    </row>
  </sheetData>
  <mergeCells count="18">
    <mergeCell ref="A1:H1"/>
    <mergeCell ref="A11:G11"/>
    <mergeCell ref="B2:D2"/>
    <mergeCell ref="A2:A3"/>
    <mergeCell ref="E2:G2"/>
    <mergeCell ref="H2:H3"/>
    <mergeCell ref="A12:H12"/>
    <mergeCell ref="A13:A14"/>
    <mergeCell ref="B13:D13"/>
    <mergeCell ref="E13:G13"/>
    <mergeCell ref="H13:H14"/>
    <mergeCell ref="A22:G22"/>
    <mergeCell ref="A33:G33"/>
    <mergeCell ref="A23:H23"/>
    <mergeCell ref="A24:A25"/>
    <mergeCell ref="B24:D24"/>
    <mergeCell ref="E24:G24"/>
    <mergeCell ref="H24:H25"/>
  </mergeCells>
  <pageMargins left="0.23" right="0.7" top="0.32" bottom="0.31" header="0.18" footer="0.11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D10" sqref="D10"/>
    </sheetView>
  </sheetViews>
  <sheetFormatPr defaultRowHeight="23.25"/>
  <cols>
    <col min="1" max="1" width="44.5" style="1" customWidth="1"/>
    <col min="2" max="2" width="35.5" style="1" customWidth="1"/>
    <col min="3" max="16384" width="9" style="1"/>
  </cols>
  <sheetData>
    <row r="1" spans="1:3" ht="26.25">
      <c r="A1" s="73" t="s">
        <v>77</v>
      </c>
      <c r="B1" s="73"/>
      <c r="C1" s="73"/>
    </row>
    <row r="2" spans="1:3">
      <c r="A2" s="61" t="s">
        <v>70</v>
      </c>
      <c r="B2" s="61" t="s">
        <v>22</v>
      </c>
    </row>
    <row r="3" spans="1:3">
      <c r="A3" s="3" t="s">
        <v>68</v>
      </c>
      <c r="B3" s="3"/>
    </row>
    <row r="4" spans="1:3" ht="24" thickBot="1">
      <c r="A4" s="26" t="s">
        <v>71</v>
      </c>
      <c r="B4" s="26"/>
    </row>
    <row r="5" spans="1:3" ht="24" thickBot="1">
      <c r="A5" s="62" t="s">
        <v>69</v>
      </c>
      <c r="B5" s="63"/>
    </row>
    <row r="6" spans="1:3" ht="24" thickBot="1">
      <c r="A6" s="64"/>
      <c r="B6" s="64"/>
    </row>
    <row r="7" spans="1:3" ht="26.25">
      <c r="A7" s="73" t="s">
        <v>67</v>
      </c>
      <c r="B7" s="73"/>
      <c r="C7" s="73"/>
    </row>
    <row r="8" spans="1:3">
      <c r="A8" s="61" t="s">
        <v>70</v>
      </c>
      <c r="B8" s="61" t="s">
        <v>22</v>
      </c>
    </row>
    <row r="9" spans="1:3">
      <c r="A9" s="3" t="s">
        <v>68</v>
      </c>
      <c r="B9" s="3"/>
    </row>
    <row r="10" spans="1:3" ht="24" thickBot="1">
      <c r="A10" s="26" t="s">
        <v>71</v>
      </c>
      <c r="B10" s="26"/>
    </row>
    <row r="11" spans="1:3" ht="24" thickBot="1">
      <c r="A11" s="62" t="s">
        <v>69</v>
      </c>
      <c r="B11" s="63"/>
    </row>
  </sheetData>
  <mergeCells count="2">
    <mergeCell ref="A1:C1"/>
    <mergeCell ref="A7:C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7"/>
  <sheetViews>
    <sheetView tabSelected="1" topLeftCell="A361" workbookViewId="0">
      <selection activeCell="J367" sqref="J367"/>
    </sheetView>
  </sheetViews>
  <sheetFormatPr defaultRowHeight="23.25"/>
  <cols>
    <col min="1" max="16384" width="9" style="1"/>
  </cols>
  <sheetData>
    <row r="1" spans="1:10">
      <c r="A1" s="93" t="s">
        <v>24</v>
      </c>
      <c r="B1" s="93"/>
      <c r="C1" s="93"/>
      <c r="D1" s="93"/>
      <c r="E1" s="93"/>
      <c r="F1" s="93"/>
      <c r="G1" s="93"/>
      <c r="H1" s="93"/>
      <c r="I1" s="93"/>
    </row>
    <row r="2" spans="1:10">
      <c r="A2" s="93" t="s">
        <v>25</v>
      </c>
      <c r="B2" s="93"/>
      <c r="C2" s="93"/>
      <c r="D2" s="93"/>
      <c r="E2" s="93"/>
      <c r="F2" s="93"/>
      <c r="G2" s="93"/>
      <c r="H2" s="93"/>
      <c r="I2" s="93"/>
    </row>
    <row r="3" spans="1:10">
      <c r="A3" s="93" t="s">
        <v>26</v>
      </c>
      <c r="B3" s="93"/>
      <c r="C3" s="93"/>
      <c r="D3" s="93"/>
      <c r="E3" s="93"/>
      <c r="F3" s="93"/>
      <c r="G3" s="93"/>
      <c r="H3" s="93"/>
      <c r="I3" s="93"/>
    </row>
    <row r="4" spans="1:10">
      <c r="A4" s="93" t="s">
        <v>27</v>
      </c>
      <c r="B4" s="93"/>
      <c r="C4" s="93"/>
      <c r="D4" s="93"/>
      <c r="E4" s="93"/>
      <c r="F4" s="93"/>
      <c r="G4" s="93"/>
      <c r="H4" s="93"/>
      <c r="I4" s="93"/>
    </row>
    <row r="5" spans="1:10">
      <c r="A5" s="1" t="s">
        <v>28</v>
      </c>
      <c r="B5" s="1">
        <v>1</v>
      </c>
    </row>
    <row r="6" spans="1:10">
      <c r="A6" s="1" t="s">
        <v>29</v>
      </c>
      <c r="B6" s="1">
        <v>4980</v>
      </c>
    </row>
    <row r="7" spans="1:10">
      <c r="A7" s="1" t="s">
        <v>30</v>
      </c>
      <c r="B7" s="34" t="s">
        <v>31</v>
      </c>
    </row>
    <row r="8" spans="1:10">
      <c r="A8" s="1" t="s">
        <v>32</v>
      </c>
      <c r="B8" s="1" t="s">
        <v>33</v>
      </c>
    </row>
    <row r="9" spans="1:10">
      <c r="A9" s="1" t="s">
        <v>34</v>
      </c>
      <c r="B9" s="1" t="s">
        <v>35</v>
      </c>
    </row>
    <row r="10" spans="1:10">
      <c r="A10" s="1" t="s">
        <v>36</v>
      </c>
      <c r="B10" s="1">
        <v>0</v>
      </c>
    </row>
    <row r="11" spans="1:10">
      <c r="A11" s="86" t="s">
        <v>20</v>
      </c>
      <c r="B11" s="86"/>
      <c r="C11" s="86" t="s">
        <v>37</v>
      </c>
      <c r="D11" s="86"/>
      <c r="E11" s="86" t="s">
        <v>38</v>
      </c>
      <c r="F11" s="86"/>
      <c r="G11" s="96" t="s">
        <v>1</v>
      </c>
      <c r="H11" s="96"/>
      <c r="I11" s="96"/>
    </row>
    <row r="12" spans="1:10">
      <c r="A12" s="87" t="s">
        <v>39</v>
      </c>
      <c r="B12" s="87"/>
      <c r="C12" s="91">
        <v>239971</v>
      </c>
      <c r="D12" s="87"/>
      <c r="E12" s="92">
        <v>13</v>
      </c>
      <c r="F12" s="92"/>
      <c r="G12" s="94">
        <v>3760</v>
      </c>
      <c r="H12" s="95"/>
      <c r="I12" s="95"/>
    </row>
    <row r="13" spans="1:10">
      <c r="A13" s="87" t="s">
        <v>40</v>
      </c>
      <c r="B13" s="87"/>
      <c r="C13" s="91">
        <v>239971</v>
      </c>
      <c r="D13" s="87"/>
      <c r="E13" s="87">
        <v>13.15</v>
      </c>
      <c r="F13" s="87"/>
      <c r="G13" s="94">
        <v>1570</v>
      </c>
      <c r="H13" s="95"/>
      <c r="I13" s="95"/>
    </row>
    <row r="14" spans="1:10">
      <c r="E14" s="87" t="s">
        <v>41</v>
      </c>
      <c r="F14" s="87"/>
      <c r="G14" s="94">
        <f>G12-G13</f>
        <v>2190</v>
      </c>
      <c r="H14" s="95"/>
      <c r="I14" s="95"/>
      <c r="J14" s="1">
        <f>G14*0.75</f>
        <v>1642.5</v>
      </c>
    </row>
    <row r="15" spans="1:10">
      <c r="E15" s="87" t="s">
        <v>42</v>
      </c>
      <c r="F15" s="87"/>
      <c r="G15" s="95">
        <v>5.05</v>
      </c>
      <c r="H15" s="95"/>
      <c r="I15" s="95"/>
    </row>
    <row r="16" spans="1:10">
      <c r="E16" s="87" t="s">
        <v>43</v>
      </c>
      <c r="F16" s="87"/>
      <c r="G16" s="97">
        <f>G14*G15</f>
        <v>11059.5</v>
      </c>
      <c r="H16" s="98"/>
      <c r="I16" s="37"/>
    </row>
    <row r="17" spans="1:10" ht="23.25" customHeight="1" thickBot="1">
      <c r="A17" s="35"/>
      <c r="B17" s="35"/>
      <c r="C17" s="35"/>
      <c r="D17" s="35"/>
      <c r="E17" s="35"/>
      <c r="F17" s="35"/>
      <c r="G17" s="35"/>
      <c r="H17" s="35"/>
      <c r="I17" s="35"/>
    </row>
    <row r="18" spans="1:10">
      <c r="A18" s="93" t="s">
        <v>24</v>
      </c>
      <c r="B18" s="93"/>
      <c r="C18" s="93"/>
      <c r="D18" s="93"/>
      <c r="E18" s="93"/>
      <c r="F18" s="93"/>
      <c r="G18" s="93"/>
      <c r="H18" s="93"/>
      <c r="I18" s="93"/>
    </row>
    <row r="19" spans="1:10">
      <c r="A19" s="93" t="s">
        <v>25</v>
      </c>
      <c r="B19" s="93"/>
      <c r="C19" s="93"/>
      <c r="D19" s="93"/>
      <c r="E19" s="93"/>
      <c r="F19" s="93"/>
      <c r="G19" s="93"/>
      <c r="H19" s="93"/>
      <c r="I19" s="93"/>
    </row>
    <row r="20" spans="1:10">
      <c r="A20" s="93" t="s">
        <v>26</v>
      </c>
      <c r="B20" s="93"/>
      <c r="C20" s="93"/>
      <c r="D20" s="93"/>
      <c r="E20" s="93"/>
      <c r="F20" s="93"/>
      <c r="G20" s="93"/>
      <c r="H20" s="93"/>
      <c r="I20" s="93"/>
    </row>
    <row r="21" spans="1:10">
      <c r="A21" s="93" t="s">
        <v>27</v>
      </c>
      <c r="B21" s="93"/>
      <c r="C21" s="93"/>
      <c r="D21" s="93"/>
      <c r="E21" s="93"/>
      <c r="F21" s="93"/>
      <c r="G21" s="93"/>
      <c r="H21" s="93"/>
      <c r="I21" s="93"/>
    </row>
    <row r="22" spans="1:10">
      <c r="A22" s="1" t="s">
        <v>28</v>
      </c>
      <c r="B22" s="1">
        <v>2</v>
      </c>
    </row>
    <row r="23" spans="1:10">
      <c r="A23" s="1" t="s">
        <v>29</v>
      </c>
      <c r="B23" s="1">
        <v>4980</v>
      </c>
    </row>
    <row r="24" spans="1:10">
      <c r="A24" s="1" t="s">
        <v>30</v>
      </c>
      <c r="B24" s="34" t="s">
        <v>31</v>
      </c>
    </row>
    <row r="25" spans="1:10">
      <c r="A25" s="1" t="s">
        <v>32</v>
      </c>
      <c r="B25" s="1" t="s">
        <v>33</v>
      </c>
    </row>
    <row r="26" spans="1:10">
      <c r="A26" s="1" t="s">
        <v>34</v>
      </c>
      <c r="B26" s="1" t="s">
        <v>35</v>
      </c>
    </row>
    <row r="27" spans="1:10">
      <c r="A27" s="1" t="s">
        <v>36</v>
      </c>
      <c r="B27" s="1">
        <v>0</v>
      </c>
    </row>
    <row r="28" spans="1:10">
      <c r="A28" s="86" t="s">
        <v>20</v>
      </c>
      <c r="B28" s="86"/>
      <c r="C28" s="86" t="s">
        <v>37</v>
      </c>
      <c r="D28" s="86"/>
      <c r="E28" s="86" t="s">
        <v>38</v>
      </c>
      <c r="F28" s="86"/>
      <c r="G28" s="86" t="s">
        <v>1</v>
      </c>
      <c r="H28" s="86"/>
      <c r="I28" s="86"/>
    </row>
    <row r="29" spans="1:10">
      <c r="A29" s="87" t="s">
        <v>39</v>
      </c>
      <c r="B29" s="87"/>
      <c r="C29" s="91">
        <v>239981</v>
      </c>
      <c r="D29" s="87"/>
      <c r="E29" s="92">
        <v>11.15</v>
      </c>
      <c r="F29" s="92"/>
      <c r="G29" s="88">
        <v>4560</v>
      </c>
      <c r="H29" s="87"/>
      <c r="I29" s="87"/>
    </row>
    <row r="30" spans="1:10">
      <c r="A30" s="87" t="s">
        <v>40</v>
      </c>
      <c r="B30" s="87"/>
      <c r="C30" s="91">
        <v>239981</v>
      </c>
      <c r="D30" s="87"/>
      <c r="E30" s="87">
        <v>11.22</v>
      </c>
      <c r="F30" s="87"/>
      <c r="G30" s="88">
        <v>1670</v>
      </c>
      <c r="H30" s="87"/>
      <c r="I30" s="87"/>
    </row>
    <row r="31" spans="1:10">
      <c r="E31" s="87" t="s">
        <v>41</v>
      </c>
      <c r="F31" s="87"/>
      <c r="G31" s="88">
        <f>G29-G30</f>
        <v>2890</v>
      </c>
      <c r="H31" s="87"/>
      <c r="I31" s="87"/>
      <c r="J31" s="1">
        <f>G31*0.75</f>
        <v>2167.5</v>
      </c>
    </row>
    <row r="32" spans="1:10">
      <c r="E32" s="87" t="s">
        <v>42</v>
      </c>
      <c r="F32" s="87"/>
      <c r="G32" s="87">
        <v>5</v>
      </c>
      <c r="H32" s="87"/>
      <c r="I32" s="87"/>
    </row>
    <row r="33" spans="1:10">
      <c r="E33" s="87" t="s">
        <v>43</v>
      </c>
      <c r="F33" s="87"/>
      <c r="G33" s="89">
        <f>G31*G32</f>
        <v>14450</v>
      </c>
      <c r="H33" s="90"/>
      <c r="I33" s="36"/>
    </row>
    <row r="34" spans="1:10" ht="12" customHeight="1" thickBot="1">
      <c r="A34" s="35"/>
      <c r="B34" s="35"/>
      <c r="C34" s="35"/>
      <c r="D34" s="35"/>
      <c r="E34" s="35"/>
      <c r="F34" s="35"/>
      <c r="G34" s="35"/>
      <c r="H34" s="35"/>
      <c r="I34" s="35"/>
    </row>
    <row r="35" spans="1:10">
      <c r="A35" s="93" t="s">
        <v>24</v>
      </c>
      <c r="B35" s="93"/>
      <c r="C35" s="93"/>
      <c r="D35" s="93"/>
      <c r="E35" s="93"/>
      <c r="F35" s="93"/>
      <c r="G35" s="93"/>
      <c r="H35" s="93"/>
      <c r="I35" s="93"/>
    </row>
    <row r="36" spans="1:10">
      <c r="A36" s="93" t="s">
        <v>25</v>
      </c>
      <c r="B36" s="93"/>
      <c r="C36" s="93"/>
      <c r="D36" s="93"/>
      <c r="E36" s="93"/>
      <c r="F36" s="93"/>
      <c r="G36" s="93"/>
      <c r="H36" s="93"/>
      <c r="I36" s="93"/>
    </row>
    <row r="37" spans="1:10">
      <c r="A37" s="93" t="s">
        <v>26</v>
      </c>
      <c r="B37" s="93"/>
      <c r="C37" s="93"/>
      <c r="D37" s="93"/>
      <c r="E37" s="93"/>
      <c r="F37" s="93"/>
      <c r="G37" s="93"/>
      <c r="H37" s="93"/>
      <c r="I37" s="93"/>
    </row>
    <row r="38" spans="1:10">
      <c r="A38" s="93" t="s">
        <v>27</v>
      </c>
      <c r="B38" s="93"/>
      <c r="C38" s="93"/>
      <c r="D38" s="93"/>
      <c r="E38" s="93"/>
      <c r="F38" s="93"/>
      <c r="G38" s="93"/>
      <c r="H38" s="93"/>
      <c r="I38" s="93"/>
    </row>
    <row r="39" spans="1:10">
      <c r="A39" s="1" t="s">
        <v>28</v>
      </c>
      <c r="B39" s="1">
        <v>3</v>
      </c>
    </row>
    <row r="40" spans="1:10">
      <c r="A40" s="1" t="s">
        <v>29</v>
      </c>
      <c r="B40" s="1">
        <v>4980</v>
      </c>
    </row>
    <row r="41" spans="1:10">
      <c r="A41" s="1" t="s">
        <v>30</v>
      </c>
      <c r="B41" s="34" t="s">
        <v>31</v>
      </c>
    </row>
    <row r="42" spans="1:10">
      <c r="A42" s="1" t="s">
        <v>32</v>
      </c>
      <c r="B42" s="1" t="s">
        <v>33</v>
      </c>
    </row>
    <row r="43" spans="1:10">
      <c r="A43" s="1" t="s">
        <v>34</v>
      </c>
      <c r="B43" s="1" t="s">
        <v>35</v>
      </c>
    </row>
    <row r="44" spans="1:10">
      <c r="A44" s="1" t="s">
        <v>36</v>
      </c>
      <c r="B44" s="1">
        <v>0</v>
      </c>
    </row>
    <row r="45" spans="1:10">
      <c r="A45" s="86" t="s">
        <v>20</v>
      </c>
      <c r="B45" s="86"/>
      <c r="C45" s="86" t="s">
        <v>37</v>
      </c>
      <c r="D45" s="86"/>
      <c r="E45" s="86" t="s">
        <v>38</v>
      </c>
      <c r="F45" s="86"/>
      <c r="G45" s="86" t="s">
        <v>1</v>
      </c>
      <c r="H45" s="86"/>
      <c r="I45" s="86"/>
    </row>
    <row r="46" spans="1:10">
      <c r="A46" s="87" t="s">
        <v>39</v>
      </c>
      <c r="B46" s="87"/>
      <c r="C46" s="91">
        <v>239998</v>
      </c>
      <c r="D46" s="87"/>
      <c r="E46" s="92">
        <v>11.32</v>
      </c>
      <c r="F46" s="92"/>
      <c r="G46" s="88">
        <v>3260</v>
      </c>
      <c r="H46" s="87"/>
      <c r="I46" s="87"/>
    </row>
    <row r="47" spans="1:10">
      <c r="A47" s="87" t="s">
        <v>40</v>
      </c>
      <c r="B47" s="87"/>
      <c r="C47" s="91">
        <v>239998</v>
      </c>
      <c r="D47" s="87"/>
      <c r="E47" s="87">
        <v>11.45</v>
      </c>
      <c r="F47" s="87"/>
      <c r="G47" s="88">
        <v>1770</v>
      </c>
      <c r="H47" s="87"/>
      <c r="I47" s="87"/>
    </row>
    <row r="48" spans="1:10">
      <c r="E48" s="87" t="s">
        <v>41</v>
      </c>
      <c r="F48" s="87"/>
      <c r="G48" s="88">
        <f>G46-G47</f>
        <v>1490</v>
      </c>
      <c r="H48" s="87"/>
      <c r="I48" s="87"/>
      <c r="J48" s="1">
        <f>G48*0.75</f>
        <v>1117.5</v>
      </c>
    </row>
    <row r="49" spans="1:9">
      <c r="E49" s="87" t="s">
        <v>42</v>
      </c>
      <c r="F49" s="87"/>
      <c r="G49" s="87">
        <v>5</v>
      </c>
      <c r="H49" s="87"/>
      <c r="I49" s="87"/>
    </row>
    <row r="50" spans="1:9">
      <c r="E50" s="87" t="s">
        <v>43</v>
      </c>
      <c r="F50" s="87"/>
      <c r="G50" s="89">
        <f>G48*G49</f>
        <v>7450</v>
      </c>
      <c r="H50" s="90"/>
      <c r="I50" s="36"/>
    </row>
    <row r="51" spans="1:9" ht="10.5" customHeight="1" thickBot="1">
      <c r="A51" s="35"/>
      <c r="B51" s="35"/>
      <c r="C51" s="35"/>
      <c r="D51" s="35"/>
      <c r="E51" s="35"/>
      <c r="F51" s="35"/>
      <c r="G51" s="35"/>
      <c r="H51" s="35"/>
      <c r="I51" s="35"/>
    </row>
    <row r="52" spans="1:9">
      <c r="A52" s="93" t="s">
        <v>24</v>
      </c>
      <c r="B52" s="93"/>
      <c r="C52" s="93"/>
      <c r="D52" s="93"/>
      <c r="E52" s="93"/>
      <c r="F52" s="93"/>
      <c r="G52" s="93"/>
      <c r="H52" s="93"/>
      <c r="I52" s="93"/>
    </row>
    <row r="53" spans="1:9">
      <c r="A53" s="93" t="s">
        <v>25</v>
      </c>
      <c r="B53" s="93"/>
      <c r="C53" s="93"/>
      <c r="D53" s="93"/>
      <c r="E53" s="93"/>
      <c r="F53" s="93"/>
      <c r="G53" s="93"/>
      <c r="H53" s="93"/>
      <c r="I53" s="93"/>
    </row>
    <row r="54" spans="1:9">
      <c r="A54" s="93" t="s">
        <v>26</v>
      </c>
      <c r="B54" s="93"/>
      <c r="C54" s="93"/>
      <c r="D54" s="93"/>
      <c r="E54" s="93"/>
      <c r="F54" s="93"/>
      <c r="G54" s="93"/>
      <c r="H54" s="93"/>
      <c r="I54" s="93"/>
    </row>
    <row r="55" spans="1:9">
      <c r="A55" s="93" t="s">
        <v>27</v>
      </c>
      <c r="B55" s="93"/>
      <c r="C55" s="93"/>
      <c r="D55" s="93"/>
      <c r="E55" s="93"/>
      <c r="F55" s="93"/>
      <c r="G55" s="93"/>
      <c r="H55" s="93"/>
      <c r="I55" s="93"/>
    </row>
    <row r="56" spans="1:9">
      <c r="A56" s="1" t="s">
        <v>28</v>
      </c>
      <c r="B56" s="1">
        <v>4</v>
      </c>
    </row>
    <row r="57" spans="1:9">
      <c r="A57" s="1" t="s">
        <v>29</v>
      </c>
      <c r="B57" s="1">
        <v>4980</v>
      </c>
    </row>
    <row r="58" spans="1:9">
      <c r="A58" s="1" t="s">
        <v>30</v>
      </c>
      <c r="B58" s="34" t="s">
        <v>31</v>
      </c>
    </row>
    <row r="59" spans="1:9">
      <c r="A59" s="1" t="s">
        <v>32</v>
      </c>
      <c r="B59" s="1" t="s">
        <v>33</v>
      </c>
    </row>
    <row r="60" spans="1:9">
      <c r="A60" s="1" t="s">
        <v>34</v>
      </c>
      <c r="B60" s="1" t="s">
        <v>35</v>
      </c>
    </row>
    <row r="61" spans="1:9">
      <c r="A61" s="1" t="s">
        <v>36</v>
      </c>
      <c r="B61" s="1">
        <v>0</v>
      </c>
    </row>
    <row r="62" spans="1:9">
      <c r="A62" s="86" t="s">
        <v>20</v>
      </c>
      <c r="B62" s="86"/>
      <c r="C62" s="86" t="s">
        <v>37</v>
      </c>
      <c r="D62" s="86"/>
      <c r="E62" s="86" t="s">
        <v>38</v>
      </c>
      <c r="F62" s="86"/>
      <c r="G62" s="86" t="s">
        <v>1</v>
      </c>
      <c r="H62" s="86"/>
      <c r="I62" s="86"/>
    </row>
    <row r="63" spans="1:9">
      <c r="A63" s="87" t="s">
        <v>39</v>
      </c>
      <c r="B63" s="87"/>
      <c r="C63" s="91">
        <v>240015</v>
      </c>
      <c r="D63" s="87"/>
      <c r="E63" s="92">
        <v>10.32</v>
      </c>
      <c r="F63" s="92"/>
      <c r="G63" s="88">
        <v>4260</v>
      </c>
      <c r="H63" s="87"/>
      <c r="I63" s="87"/>
    </row>
    <row r="64" spans="1:9">
      <c r="A64" s="87" t="s">
        <v>40</v>
      </c>
      <c r="B64" s="87"/>
      <c r="C64" s="91">
        <v>240015</v>
      </c>
      <c r="D64" s="87"/>
      <c r="E64" s="87">
        <v>10.45</v>
      </c>
      <c r="F64" s="87"/>
      <c r="G64" s="88">
        <v>1770</v>
      </c>
      <c r="H64" s="87"/>
      <c r="I64" s="87"/>
    </row>
    <row r="65" spans="1:10">
      <c r="E65" s="87" t="s">
        <v>41</v>
      </c>
      <c r="F65" s="87"/>
      <c r="G65" s="88">
        <f>G63-G64</f>
        <v>2490</v>
      </c>
      <c r="H65" s="87"/>
      <c r="I65" s="87"/>
      <c r="J65" s="1">
        <f>G65*0.75</f>
        <v>1867.5</v>
      </c>
    </row>
    <row r="66" spans="1:10">
      <c r="E66" s="87" t="s">
        <v>42</v>
      </c>
      <c r="F66" s="87"/>
      <c r="G66" s="87">
        <v>5</v>
      </c>
      <c r="H66" s="87"/>
      <c r="I66" s="87"/>
    </row>
    <row r="67" spans="1:10">
      <c r="E67" s="87" t="s">
        <v>43</v>
      </c>
      <c r="F67" s="87"/>
      <c r="G67" s="89">
        <f>G65*G66</f>
        <v>12450</v>
      </c>
      <c r="H67" s="90"/>
      <c r="I67" s="36"/>
    </row>
    <row r="68" spans="1:10">
      <c r="E68" s="65"/>
      <c r="F68" s="65"/>
      <c r="G68" s="66"/>
      <c r="H68" s="66"/>
      <c r="I68" s="67"/>
    </row>
    <row r="69" spans="1:10" ht="24" thickBot="1">
      <c r="A69" s="35"/>
      <c r="B69" s="35"/>
      <c r="C69" s="35"/>
      <c r="D69" s="35"/>
      <c r="E69" s="35"/>
      <c r="F69" s="35"/>
      <c r="G69" s="35"/>
      <c r="H69" s="35"/>
      <c r="I69" s="35"/>
    </row>
    <row r="70" spans="1:10">
      <c r="A70" s="93" t="s">
        <v>24</v>
      </c>
      <c r="B70" s="93"/>
      <c r="C70" s="93"/>
      <c r="D70" s="93"/>
      <c r="E70" s="93"/>
      <c r="F70" s="93"/>
      <c r="G70" s="93"/>
      <c r="H70" s="93"/>
      <c r="I70" s="93"/>
    </row>
    <row r="71" spans="1:10">
      <c r="A71" s="93" t="s">
        <v>25</v>
      </c>
      <c r="B71" s="93"/>
      <c r="C71" s="93"/>
      <c r="D71" s="93"/>
      <c r="E71" s="93"/>
      <c r="F71" s="93"/>
      <c r="G71" s="93"/>
      <c r="H71" s="93"/>
      <c r="I71" s="93"/>
    </row>
    <row r="72" spans="1:10">
      <c r="A72" s="93" t="s">
        <v>26</v>
      </c>
      <c r="B72" s="93"/>
      <c r="C72" s="93"/>
      <c r="D72" s="93"/>
      <c r="E72" s="93"/>
      <c r="F72" s="93"/>
      <c r="G72" s="93"/>
      <c r="H72" s="93"/>
      <c r="I72" s="93"/>
    </row>
    <row r="73" spans="1:10">
      <c r="A73" s="93" t="s">
        <v>27</v>
      </c>
      <c r="B73" s="93"/>
      <c r="C73" s="93"/>
      <c r="D73" s="93"/>
      <c r="E73" s="93"/>
      <c r="F73" s="93"/>
      <c r="G73" s="93"/>
      <c r="H73" s="93"/>
      <c r="I73" s="93"/>
    </row>
    <row r="74" spans="1:10">
      <c r="A74" s="1" t="s">
        <v>28</v>
      </c>
      <c r="B74" s="1">
        <v>5</v>
      </c>
    </row>
    <row r="75" spans="1:10">
      <c r="A75" s="1" t="s">
        <v>29</v>
      </c>
      <c r="B75" s="1">
        <v>4980</v>
      </c>
    </row>
    <row r="76" spans="1:10">
      <c r="A76" s="1" t="s">
        <v>30</v>
      </c>
      <c r="B76" s="34" t="s">
        <v>31</v>
      </c>
    </row>
    <row r="77" spans="1:10">
      <c r="A77" s="1" t="s">
        <v>32</v>
      </c>
      <c r="B77" s="1" t="s">
        <v>33</v>
      </c>
    </row>
    <row r="78" spans="1:10">
      <c r="A78" s="1" t="s">
        <v>34</v>
      </c>
      <c r="B78" s="1" t="s">
        <v>35</v>
      </c>
    </row>
    <row r="79" spans="1:10">
      <c r="A79" s="1" t="s">
        <v>36</v>
      </c>
      <c r="B79" s="1">
        <v>0</v>
      </c>
    </row>
    <row r="80" spans="1:10">
      <c r="A80" s="86" t="s">
        <v>20</v>
      </c>
      <c r="B80" s="86"/>
      <c r="C80" s="86" t="s">
        <v>37</v>
      </c>
      <c r="D80" s="86"/>
      <c r="E80" s="86" t="s">
        <v>38</v>
      </c>
      <c r="F80" s="86"/>
      <c r="G80" s="86" t="s">
        <v>1</v>
      </c>
      <c r="H80" s="86"/>
      <c r="I80" s="86"/>
    </row>
    <row r="81" spans="1:10">
      <c r="A81" s="87" t="s">
        <v>39</v>
      </c>
      <c r="B81" s="87"/>
      <c r="C81" s="91">
        <v>240033</v>
      </c>
      <c r="D81" s="87"/>
      <c r="E81" s="92">
        <v>10.38</v>
      </c>
      <c r="F81" s="92"/>
      <c r="G81" s="88">
        <v>5260</v>
      </c>
      <c r="H81" s="87"/>
      <c r="I81" s="87"/>
    </row>
    <row r="82" spans="1:10">
      <c r="A82" s="87" t="s">
        <v>40</v>
      </c>
      <c r="B82" s="87"/>
      <c r="C82" s="91">
        <v>240033</v>
      </c>
      <c r="D82" s="87"/>
      <c r="E82" s="87">
        <v>10.52</v>
      </c>
      <c r="F82" s="87"/>
      <c r="G82" s="88">
        <v>3570</v>
      </c>
      <c r="H82" s="87"/>
      <c r="I82" s="87"/>
    </row>
    <row r="83" spans="1:10">
      <c r="E83" s="87" t="s">
        <v>41</v>
      </c>
      <c r="F83" s="87"/>
      <c r="G83" s="88">
        <f>G81-G82</f>
        <v>1690</v>
      </c>
      <c r="H83" s="87"/>
      <c r="I83" s="87"/>
      <c r="J83" s="1">
        <f>G83*0.75</f>
        <v>1267.5</v>
      </c>
    </row>
    <row r="84" spans="1:10">
      <c r="E84" s="87" t="s">
        <v>42</v>
      </c>
      <c r="F84" s="87"/>
      <c r="G84" s="87">
        <v>5.08</v>
      </c>
      <c r="H84" s="87"/>
      <c r="I84" s="87"/>
    </row>
    <row r="85" spans="1:10">
      <c r="E85" s="87" t="s">
        <v>43</v>
      </c>
      <c r="F85" s="87"/>
      <c r="G85" s="89">
        <f>G83*G84</f>
        <v>8585.2000000000007</v>
      </c>
      <c r="H85" s="90"/>
      <c r="I85" s="36"/>
    </row>
    <row r="86" spans="1:10" ht="24" thickBot="1">
      <c r="A86" s="35"/>
      <c r="B86" s="35"/>
      <c r="C86" s="35"/>
      <c r="D86" s="35"/>
      <c r="E86" s="35"/>
      <c r="F86" s="35"/>
      <c r="G86" s="35"/>
      <c r="H86" s="35"/>
      <c r="I86" s="35"/>
    </row>
    <row r="87" spans="1:10">
      <c r="A87" s="93" t="s">
        <v>24</v>
      </c>
      <c r="B87" s="93"/>
      <c r="C87" s="93"/>
      <c r="D87" s="93"/>
      <c r="E87" s="93"/>
      <c r="F87" s="93"/>
      <c r="G87" s="93"/>
      <c r="H87" s="93"/>
      <c r="I87" s="93"/>
    </row>
    <row r="88" spans="1:10">
      <c r="A88" s="93" t="s">
        <v>25</v>
      </c>
      <c r="B88" s="93"/>
      <c r="C88" s="93"/>
      <c r="D88" s="93"/>
      <c r="E88" s="93"/>
      <c r="F88" s="93"/>
      <c r="G88" s="93"/>
      <c r="H88" s="93"/>
      <c r="I88" s="93"/>
    </row>
    <row r="89" spans="1:10">
      <c r="A89" s="93" t="s">
        <v>26</v>
      </c>
      <c r="B89" s="93"/>
      <c r="C89" s="93"/>
      <c r="D89" s="93"/>
      <c r="E89" s="93"/>
      <c r="F89" s="93"/>
      <c r="G89" s="93"/>
      <c r="H89" s="93"/>
      <c r="I89" s="93"/>
    </row>
    <row r="90" spans="1:10">
      <c r="A90" s="93" t="s">
        <v>27</v>
      </c>
      <c r="B90" s="93"/>
      <c r="C90" s="93"/>
      <c r="D90" s="93"/>
      <c r="E90" s="93"/>
      <c r="F90" s="93"/>
      <c r="G90" s="93"/>
      <c r="H90" s="93"/>
      <c r="I90" s="93"/>
    </row>
    <row r="91" spans="1:10">
      <c r="A91" s="1" t="s">
        <v>28</v>
      </c>
      <c r="B91" s="1">
        <v>6</v>
      </c>
    </row>
    <row r="92" spans="1:10">
      <c r="A92" s="1" t="s">
        <v>29</v>
      </c>
      <c r="B92" s="1">
        <v>4980</v>
      </c>
    </row>
    <row r="93" spans="1:10">
      <c r="A93" s="1" t="s">
        <v>30</v>
      </c>
      <c r="B93" s="34" t="s">
        <v>31</v>
      </c>
    </row>
    <row r="94" spans="1:10">
      <c r="A94" s="1" t="s">
        <v>32</v>
      </c>
      <c r="B94" s="1" t="s">
        <v>33</v>
      </c>
    </row>
    <row r="95" spans="1:10">
      <c r="A95" s="1" t="s">
        <v>34</v>
      </c>
      <c r="B95" s="1" t="s">
        <v>35</v>
      </c>
    </row>
    <row r="96" spans="1:10">
      <c r="A96" s="1" t="s">
        <v>36</v>
      </c>
      <c r="B96" s="1">
        <v>0</v>
      </c>
    </row>
    <row r="97" spans="1:10">
      <c r="A97" s="86" t="s">
        <v>20</v>
      </c>
      <c r="B97" s="86"/>
      <c r="C97" s="86" t="s">
        <v>37</v>
      </c>
      <c r="D97" s="86"/>
      <c r="E97" s="86" t="s">
        <v>38</v>
      </c>
      <c r="F97" s="86"/>
      <c r="G97" s="86" t="s">
        <v>1</v>
      </c>
      <c r="H97" s="86"/>
      <c r="I97" s="86"/>
    </row>
    <row r="98" spans="1:10">
      <c r="A98" s="87" t="s">
        <v>39</v>
      </c>
      <c r="B98" s="87"/>
      <c r="C98" s="91">
        <v>240053</v>
      </c>
      <c r="D98" s="87"/>
      <c r="E98" s="92">
        <v>10.38</v>
      </c>
      <c r="F98" s="92"/>
      <c r="G98" s="88">
        <v>4560</v>
      </c>
      <c r="H98" s="87"/>
      <c r="I98" s="87"/>
    </row>
    <row r="99" spans="1:10">
      <c r="A99" s="87" t="s">
        <v>40</v>
      </c>
      <c r="B99" s="87"/>
      <c r="C99" s="91">
        <v>240053</v>
      </c>
      <c r="D99" s="87"/>
      <c r="E99" s="87">
        <v>10.52</v>
      </c>
      <c r="F99" s="87"/>
      <c r="G99" s="88">
        <v>2570</v>
      </c>
      <c r="H99" s="87"/>
      <c r="I99" s="87"/>
    </row>
    <row r="100" spans="1:10">
      <c r="E100" s="87" t="s">
        <v>41</v>
      </c>
      <c r="F100" s="87"/>
      <c r="G100" s="88">
        <f>G98-G99</f>
        <v>1990</v>
      </c>
      <c r="H100" s="87"/>
      <c r="I100" s="87"/>
      <c r="J100" s="1">
        <f>G100*0.75</f>
        <v>1492.5</v>
      </c>
    </row>
    <row r="101" spans="1:10">
      <c r="E101" s="87" t="s">
        <v>42</v>
      </c>
      <c r="F101" s="87"/>
      <c r="G101" s="87">
        <v>5.0999999999999996</v>
      </c>
      <c r="H101" s="87"/>
      <c r="I101" s="87"/>
    </row>
    <row r="102" spans="1:10">
      <c r="E102" s="87" t="s">
        <v>43</v>
      </c>
      <c r="F102" s="87"/>
      <c r="G102" s="89">
        <f>G100*G101</f>
        <v>10149</v>
      </c>
      <c r="H102" s="90"/>
      <c r="I102" s="36"/>
    </row>
    <row r="103" spans="1:10" ht="10.5" customHeight="1" thickBot="1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10" ht="10.5" customHeight="1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10">
      <c r="A105" s="93" t="s">
        <v>24</v>
      </c>
      <c r="B105" s="93"/>
      <c r="C105" s="93"/>
      <c r="D105" s="93"/>
      <c r="E105" s="93"/>
      <c r="F105" s="93"/>
      <c r="G105" s="93"/>
      <c r="H105" s="93"/>
      <c r="I105" s="93"/>
    </row>
    <row r="106" spans="1:10">
      <c r="A106" s="93" t="s">
        <v>25</v>
      </c>
      <c r="B106" s="93"/>
      <c r="C106" s="93"/>
      <c r="D106" s="93"/>
      <c r="E106" s="93"/>
      <c r="F106" s="93"/>
      <c r="G106" s="93"/>
      <c r="H106" s="93"/>
      <c r="I106" s="93"/>
    </row>
    <row r="107" spans="1:10">
      <c r="A107" s="93" t="s">
        <v>26</v>
      </c>
      <c r="B107" s="93"/>
      <c r="C107" s="93"/>
      <c r="D107" s="93"/>
      <c r="E107" s="93"/>
      <c r="F107" s="93"/>
      <c r="G107" s="93"/>
      <c r="H107" s="93"/>
      <c r="I107" s="93"/>
    </row>
    <row r="108" spans="1:10">
      <c r="A108" s="93" t="s">
        <v>27</v>
      </c>
      <c r="B108" s="93"/>
      <c r="C108" s="93"/>
      <c r="D108" s="93"/>
      <c r="E108" s="93"/>
      <c r="F108" s="93"/>
      <c r="G108" s="93"/>
      <c r="H108" s="93"/>
      <c r="I108" s="93"/>
    </row>
    <row r="109" spans="1:10">
      <c r="A109" s="1" t="s">
        <v>28</v>
      </c>
      <c r="B109" s="1">
        <v>7</v>
      </c>
    </row>
    <row r="110" spans="1:10">
      <c r="A110" s="1" t="s">
        <v>29</v>
      </c>
      <c r="B110" s="1">
        <v>4980</v>
      </c>
    </row>
    <row r="111" spans="1:10">
      <c r="A111" s="1" t="s">
        <v>30</v>
      </c>
      <c r="B111" s="34" t="s">
        <v>31</v>
      </c>
    </row>
    <row r="112" spans="1:10">
      <c r="A112" s="1" t="s">
        <v>32</v>
      </c>
      <c r="B112" s="1" t="s">
        <v>33</v>
      </c>
    </row>
    <row r="113" spans="1:10">
      <c r="A113" s="1" t="s">
        <v>34</v>
      </c>
      <c r="B113" s="1" t="s">
        <v>35</v>
      </c>
    </row>
    <row r="114" spans="1:10">
      <c r="A114" s="1" t="s">
        <v>36</v>
      </c>
      <c r="B114" s="1">
        <v>0</v>
      </c>
    </row>
    <row r="115" spans="1:10">
      <c r="A115" s="86" t="s">
        <v>20</v>
      </c>
      <c r="B115" s="86"/>
      <c r="C115" s="86" t="s">
        <v>37</v>
      </c>
      <c r="D115" s="86"/>
      <c r="E115" s="86" t="s">
        <v>38</v>
      </c>
      <c r="F115" s="86"/>
      <c r="G115" s="86" t="s">
        <v>1</v>
      </c>
      <c r="H115" s="86"/>
      <c r="I115" s="86"/>
    </row>
    <row r="116" spans="1:10">
      <c r="A116" s="87" t="s">
        <v>39</v>
      </c>
      <c r="B116" s="87"/>
      <c r="C116" s="91">
        <v>240077</v>
      </c>
      <c r="D116" s="87"/>
      <c r="E116" s="92">
        <v>11.43</v>
      </c>
      <c r="F116" s="92"/>
      <c r="G116" s="88">
        <v>7260</v>
      </c>
      <c r="H116" s="87"/>
      <c r="I116" s="87"/>
    </row>
    <row r="117" spans="1:10">
      <c r="A117" s="87" t="s">
        <v>40</v>
      </c>
      <c r="B117" s="87"/>
      <c r="C117" s="91">
        <v>240077</v>
      </c>
      <c r="D117" s="87"/>
      <c r="E117" s="87">
        <v>11.57</v>
      </c>
      <c r="F117" s="87"/>
      <c r="G117" s="88">
        <v>3570</v>
      </c>
      <c r="H117" s="87"/>
      <c r="I117" s="87"/>
    </row>
    <row r="118" spans="1:10">
      <c r="E118" s="87" t="s">
        <v>41</v>
      </c>
      <c r="F118" s="87"/>
      <c r="G118" s="88">
        <f>G116-G117</f>
        <v>3690</v>
      </c>
      <c r="H118" s="87"/>
      <c r="I118" s="87"/>
      <c r="J118" s="1">
        <f>G118*0.75</f>
        <v>2767.5</v>
      </c>
    </row>
    <row r="119" spans="1:10">
      <c r="E119" s="87" t="s">
        <v>42</v>
      </c>
      <c r="F119" s="87"/>
      <c r="G119" s="87">
        <v>5.0599999999999996</v>
      </c>
      <c r="H119" s="87"/>
      <c r="I119" s="87"/>
    </row>
    <row r="120" spans="1:10">
      <c r="E120" s="87" t="s">
        <v>43</v>
      </c>
      <c r="F120" s="87"/>
      <c r="G120" s="89">
        <f>G118*G119</f>
        <v>18671.399999999998</v>
      </c>
      <c r="H120" s="90"/>
      <c r="I120" s="36"/>
    </row>
    <row r="121" spans="1:10" ht="15.75" customHeight="1" thickBot="1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10">
      <c r="A122" s="93" t="s">
        <v>24</v>
      </c>
      <c r="B122" s="93"/>
      <c r="C122" s="93"/>
      <c r="D122" s="93"/>
      <c r="E122" s="93"/>
      <c r="F122" s="93"/>
      <c r="G122" s="93"/>
      <c r="H122" s="93"/>
      <c r="I122" s="93"/>
    </row>
    <row r="123" spans="1:10">
      <c r="A123" s="93" t="s">
        <v>25</v>
      </c>
      <c r="B123" s="93"/>
      <c r="C123" s="93"/>
      <c r="D123" s="93"/>
      <c r="E123" s="93"/>
      <c r="F123" s="93"/>
      <c r="G123" s="93"/>
      <c r="H123" s="93"/>
      <c r="I123" s="93"/>
    </row>
    <row r="124" spans="1:10">
      <c r="A124" s="93" t="s">
        <v>26</v>
      </c>
      <c r="B124" s="93"/>
      <c r="C124" s="93"/>
      <c r="D124" s="93"/>
      <c r="E124" s="93"/>
      <c r="F124" s="93"/>
      <c r="G124" s="93"/>
      <c r="H124" s="93"/>
      <c r="I124" s="93"/>
    </row>
    <row r="125" spans="1:10">
      <c r="A125" s="93" t="s">
        <v>27</v>
      </c>
      <c r="B125" s="93"/>
      <c r="C125" s="93"/>
      <c r="D125" s="93"/>
      <c r="E125" s="93"/>
      <c r="F125" s="93"/>
      <c r="G125" s="93"/>
      <c r="H125" s="93"/>
      <c r="I125" s="93"/>
    </row>
    <row r="126" spans="1:10">
      <c r="A126" s="1" t="s">
        <v>28</v>
      </c>
      <c r="B126" s="1">
        <v>8</v>
      </c>
    </row>
    <row r="127" spans="1:10">
      <c r="A127" s="1" t="s">
        <v>29</v>
      </c>
      <c r="B127" s="1">
        <v>4980</v>
      </c>
    </row>
    <row r="128" spans="1:10">
      <c r="A128" s="1" t="s">
        <v>30</v>
      </c>
      <c r="B128" s="34" t="s">
        <v>31</v>
      </c>
    </row>
    <row r="129" spans="1:9">
      <c r="A129" s="1" t="s">
        <v>32</v>
      </c>
      <c r="B129" s="1" t="s">
        <v>33</v>
      </c>
    </row>
    <row r="130" spans="1:9">
      <c r="A130" s="1" t="s">
        <v>34</v>
      </c>
      <c r="B130" s="1" t="s">
        <v>76</v>
      </c>
    </row>
    <row r="131" spans="1:9">
      <c r="A131" s="1" t="s">
        <v>36</v>
      </c>
      <c r="B131" s="1">
        <v>0</v>
      </c>
    </row>
    <row r="132" spans="1:9">
      <c r="A132" s="86" t="s">
        <v>20</v>
      </c>
      <c r="B132" s="86"/>
      <c r="C132" s="86" t="s">
        <v>37</v>
      </c>
      <c r="D132" s="86"/>
      <c r="E132" s="86" t="s">
        <v>38</v>
      </c>
      <c r="F132" s="86"/>
      <c r="G132" s="96" t="s">
        <v>1</v>
      </c>
      <c r="H132" s="96"/>
      <c r="I132" s="96"/>
    </row>
    <row r="133" spans="1:9">
      <c r="A133" s="87" t="s">
        <v>39</v>
      </c>
      <c r="B133" s="87"/>
      <c r="C133" s="91">
        <v>240077</v>
      </c>
      <c r="D133" s="87"/>
      <c r="E133" s="92">
        <v>13</v>
      </c>
      <c r="F133" s="92"/>
      <c r="G133" s="94">
        <v>1890</v>
      </c>
      <c r="H133" s="95"/>
      <c r="I133" s="95"/>
    </row>
    <row r="134" spans="1:9">
      <c r="A134" s="87" t="s">
        <v>40</v>
      </c>
      <c r="B134" s="87"/>
      <c r="C134" s="91">
        <v>240077</v>
      </c>
      <c r="D134" s="87"/>
      <c r="E134" s="87">
        <v>13.15</v>
      </c>
      <c r="F134" s="87"/>
      <c r="G134" s="94">
        <v>1670</v>
      </c>
      <c r="H134" s="95"/>
      <c r="I134" s="95"/>
    </row>
    <row r="135" spans="1:9">
      <c r="E135" s="87" t="s">
        <v>41</v>
      </c>
      <c r="F135" s="87"/>
      <c r="G135" s="94">
        <f>G133-G134</f>
        <v>220</v>
      </c>
      <c r="H135" s="95"/>
      <c r="I135" s="95"/>
    </row>
    <row r="136" spans="1:9">
      <c r="E136" s="87" t="s">
        <v>42</v>
      </c>
      <c r="F136" s="87"/>
      <c r="G136" s="95">
        <v>5.5</v>
      </c>
      <c r="H136" s="95"/>
      <c r="I136" s="95"/>
    </row>
    <row r="137" spans="1:9">
      <c r="E137" s="87" t="s">
        <v>43</v>
      </c>
      <c r="F137" s="87"/>
      <c r="G137" s="97">
        <f>G135*G136</f>
        <v>1210</v>
      </c>
      <c r="H137" s="98"/>
      <c r="I137" s="37"/>
    </row>
    <row r="138" spans="1:9" ht="24" thickBot="1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>
      <c r="A139" s="93" t="s">
        <v>24</v>
      </c>
      <c r="B139" s="93"/>
      <c r="C139" s="93"/>
      <c r="D139" s="93"/>
      <c r="E139" s="93"/>
      <c r="F139" s="93"/>
      <c r="G139" s="93"/>
      <c r="H139" s="93"/>
      <c r="I139" s="93"/>
    </row>
    <row r="140" spans="1:9">
      <c r="A140" s="93" t="s">
        <v>25</v>
      </c>
      <c r="B140" s="93"/>
      <c r="C140" s="93"/>
      <c r="D140" s="93"/>
      <c r="E140" s="93"/>
      <c r="F140" s="93"/>
      <c r="G140" s="93"/>
      <c r="H140" s="93"/>
      <c r="I140" s="93"/>
    </row>
    <row r="141" spans="1:9">
      <c r="A141" s="93" t="s">
        <v>26</v>
      </c>
      <c r="B141" s="93"/>
      <c r="C141" s="93"/>
      <c r="D141" s="93"/>
      <c r="E141" s="93"/>
      <c r="F141" s="93"/>
      <c r="G141" s="93"/>
      <c r="H141" s="93"/>
      <c r="I141" s="93"/>
    </row>
    <row r="142" spans="1:9">
      <c r="A142" s="93" t="s">
        <v>27</v>
      </c>
      <c r="B142" s="93"/>
      <c r="C142" s="93"/>
      <c r="D142" s="93"/>
      <c r="E142" s="93"/>
      <c r="F142" s="93"/>
      <c r="G142" s="93"/>
      <c r="H142" s="93"/>
      <c r="I142" s="93"/>
    </row>
    <row r="143" spans="1:9">
      <c r="A143" s="1" t="s">
        <v>28</v>
      </c>
      <c r="B143" s="1">
        <v>9</v>
      </c>
    </row>
    <row r="144" spans="1:9">
      <c r="A144" s="1" t="s">
        <v>29</v>
      </c>
      <c r="B144" s="1">
        <v>4980</v>
      </c>
    </row>
    <row r="145" spans="1:10">
      <c r="A145" s="1" t="s">
        <v>30</v>
      </c>
      <c r="B145" s="34" t="s">
        <v>31</v>
      </c>
    </row>
    <row r="146" spans="1:10">
      <c r="A146" s="1" t="s">
        <v>32</v>
      </c>
      <c r="B146" s="1" t="s">
        <v>33</v>
      </c>
    </row>
    <row r="147" spans="1:10">
      <c r="A147" s="1" t="s">
        <v>34</v>
      </c>
      <c r="B147" s="1" t="s">
        <v>35</v>
      </c>
    </row>
    <row r="148" spans="1:10">
      <c r="A148" s="1" t="s">
        <v>36</v>
      </c>
      <c r="B148" s="1">
        <v>0</v>
      </c>
    </row>
    <row r="149" spans="1:10">
      <c r="A149" s="86" t="s">
        <v>20</v>
      </c>
      <c r="B149" s="86"/>
      <c r="C149" s="86" t="s">
        <v>37</v>
      </c>
      <c r="D149" s="86"/>
      <c r="E149" s="86" t="s">
        <v>38</v>
      </c>
      <c r="F149" s="86"/>
      <c r="G149" s="86" t="s">
        <v>1</v>
      </c>
      <c r="H149" s="86"/>
      <c r="I149" s="86"/>
    </row>
    <row r="150" spans="1:10">
      <c r="A150" s="87" t="s">
        <v>39</v>
      </c>
      <c r="B150" s="87"/>
      <c r="C150" s="91">
        <v>240101</v>
      </c>
      <c r="D150" s="87"/>
      <c r="E150" s="92">
        <v>11.03</v>
      </c>
      <c r="F150" s="92"/>
      <c r="G150" s="88">
        <v>6260</v>
      </c>
      <c r="H150" s="87"/>
      <c r="I150" s="87"/>
    </row>
    <row r="151" spans="1:10">
      <c r="A151" s="87" t="s">
        <v>40</v>
      </c>
      <c r="B151" s="87"/>
      <c r="C151" s="91">
        <v>240101</v>
      </c>
      <c r="D151" s="87"/>
      <c r="E151" s="87">
        <v>11.17</v>
      </c>
      <c r="F151" s="87"/>
      <c r="G151" s="88">
        <v>3470</v>
      </c>
      <c r="H151" s="87"/>
      <c r="I151" s="87"/>
    </row>
    <row r="152" spans="1:10">
      <c r="E152" s="87" t="s">
        <v>41</v>
      </c>
      <c r="F152" s="87"/>
      <c r="G152" s="88">
        <f>G150-G151</f>
        <v>2790</v>
      </c>
      <c r="H152" s="87"/>
      <c r="I152" s="87"/>
      <c r="J152" s="1">
        <f>G187*0.75</f>
        <v>2992.5</v>
      </c>
    </row>
    <row r="153" spans="1:10">
      <c r="E153" s="87" t="s">
        <v>42</v>
      </c>
      <c r="F153" s="87"/>
      <c r="G153" s="87">
        <v>5.0599999999999996</v>
      </c>
      <c r="H153" s="87"/>
      <c r="I153" s="87"/>
    </row>
    <row r="154" spans="1:10">
      <c r="E154" s="87" t="s">
        <v>43</v>
      </c>
      <c r="F154" s="87"/>
      <c r="G154" s="89">
        <f>G152*G153</f>
        <v>14117.4</v>
      </c>
      <c r="H154" s="90"/>
      <c r="I154" s="36"/>
    </row>
    <row r="155" spans="1:10" ht="24" thickBot="1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10">
      <c r="A156" s="93" t="s">
        <v>24</v>
      </c>
      <c r="B156" s="93"/>
      <c r="C156" s="93"/>
      <c r="D156" s="93"/>
      <c r="E156" s="93"/>
      <c r="F156" s="93"/>
      <c r="G156" s="93"/>
      <c r="H156" s="93"/>
      <c r="I156" s="93"/>
    </row>
    <row r="157" spans="1:10">
      <c r="A157" s="93" t="s">
        <v>25</v>
      </c>
      <c r="B157" s="93"/>
      <c r="C157" s="93"/>
      <c r="D157" s="93"/>
      <c r="E157" s="93"/>
      <c r="F157" s="93"/>
      <c r="G157" s="93"/>
      <c r="H157" s="93"/>
      <c r="I157" s="93"/>
    </row>
    <row r="158" spans="1:10">
      <c r="A158" s="93" t="s">
        <v>26</v>
      </c>
      <c r="B158" s="93"/>
      <c r="C158" s="93"/>
      <c r="D158" s="93"/>
      <c r="E158" s="93"/>
      <c r="F158" s="93"/>
      <c r="G158" s="93"/>
      <c r="H158" s="93"/>
      <c r="I158" s="93"/>
    </row>
    <row r="159" spans="1:10">
      <c r="A159" s="93" t="s">
        <v>27</v>
      </c>
      <c r="B159" s="93"/>
      <c r="C159" s="93"/>
      <c r="D159" s="93"/>
      <c r="E159" s="93"/>
      <c r="F159" s="93"/>
      <c r="G159" s="93"/>
      <c r="H159" s="93"/>
      <c r="I159" s="93"/>
    </row>
    <row r="160" spans="1:10">
      <c r="A160" s="1" t="s">
        <v>28</v>
      </c>
      <c r="B160" s="1">
        <v>10</v>
      </c>
    </row>
    <row r="161" spans="1:9">
      <c r="A161" s="1" t="s">
        <v>29</v>
      </c>
      <c r="B161" s="1">
        <v>4980</v>
      </c>
    </row>
    <row r="162" spans="1:9">
      <c r="A162" s="1" t="s">
        <v>30</v>
      </c>
      <c r="B162" s="34" t="s">
        <v>31</v>
      </c>
    </row>
    <row r="163" spans="1:9">
      <c r="A163" s="1" t="s">
        <v>32</v>
      </c>
      <c r="B163" s="1" t="s">
        <v>33</v>
      </c>
    </row>
    <row r="164" spans="1:9">
      <c r="A164" s="1" t="s">
        <v>34</v>
      </c>
      <c r="B164" s="1" t="s">
        <v>76</v>
      </c>
    </row>
    <row r="165" spans="1:9">
      <c r="A165" s="1" t="s">
        <v>36</v>
      </c>
      <c r="B165" s="1">
        <v>0</v>
      </c>
    </row>
    <row r="166" spans="1:9">
      <c r="A166" s="86" t="s">
        <v>20</v>
      </c>
      <c r="B166" s="86"/>
      <c r="C166" s="86" t="s">
        <v>37</v>
      </c>
      <c r="D166" s="86"/>
      <c r="E166" s="86" t="s">
        <v>38</v>
      </c>
      <c r="F166" s="86"/>
      <c r="G166" s="96" t="s">
        <v>1</v>
      </c>
      <c r="H166" s="96"/>
      <c r="I166" s="96"/>
    </row>
    <row r="167" spans="1:9">
      <c r="A167" s="87" t="s">
        <v>39</v>
      </c>
      <c r="B167" s="87"/>
      <c r="C167" s="91">
        <v>240101</v>
      </c>
      <c r="D167" s="87"/>
      <c r="E167" s="92">
        <v>13.15</v>
      </c>
      <c r="F167" s="92"/>
      <c r="G167" s="94">
        <v>1960</v>
      </c>
      <c r="H167" s="95"/>
      <c r="I167" s="95"/>
    </row>
    <row r="168" spans="1:9">
      <c r="A168" s="87" t="s">
        <v>40</v>
      </c>
      <c r="B168" s="87"/>
      <c r="C168" s="91">
        <v>240101</v>
      </c>
      <c r="D168" s="87"/>
      <c r="E168" s="87">
        <v>13.25</v>
      </c>
      <c r="F168" s="87"/>
      <c r="G168" s="94">
        <v>1860</v>
      </c>
      <c r="H168" s="95"/>
      <c r="I168" s="95"/>
    </row>
    <row r="169" spans="1:9">
      <c r="E169" s="87" t="s">
        <v>41</v>
      </c>
      <c r="F169" s="87"/>
      <c r="G169" s="94">
        <f>G167-G168</f>
        <v>100</v>
      </c>
      <c r="H169" s="95"/>
      <c r="I169" s="95"/>
    </row>
    <row r="170" spans="1:9">
      <c r="E170" s="87" t="s">
        <v>42</v>
      </c>
      <c r="F170" s="87"/>
      <c r="G170" s="95">
        <v>5.5</v>
      </c>
      <c r="H170" s="95"/>
      <c r="I170" s="95"/>
    </row>
    <row r="171" spans="1:9">
      <c r="E171" s="87" t="s">
        <v>43</v>
      </c>
      <c r="F171" s="87"/>
      <c r="G171" s="97">
        <f>G169*G170</f>
        <v>550</v>
      </c>
      <c r="H171" s="98"/>
      <c r="I171" s="37"/>
    </row>
    <row r="172" spans="1:9" ht="14.25" customHeight="1" thickBot="1">
      <c r="A172" s="35"/>
      <c r="B172" s="35"/>
      <c r="C172" s="35"/>
      <c r="D172" s="35"/>
      <c r="E172" s="35"/>
      <c r="F172" s="35"/>
      <c r="G172" s="35"/>
      <c r="H172" s="35"/>
      <c r="I172" s="35"/>
    </row>
    <row r="173" spans="1:9">
      <c r="A173" s="93" t="s">
        <v>24</v>
      </c>
      <c r="B173" s="93"/>
      <c r="C173" s="93"/>
      <c r="D173" s="93"/>
      <c r="E173" s="93"/>
      <c r="F173" s="93"/>
      <c r="G173" s="93"/>
      <c r="H173" s="93"/>
      <c r="I173" s="93"/>
    </row>
    <row r="174" spans="1:9">
      <c r="A174" s="93" t="s">
        <v>24</v>
      </c>
      <c r="B174" s="93"/>
      <c r="C174" s="93"/>
      <c r="D174" s="93"/>
      <c r="E174" s="93"/>
      <c r="F174" s="93"/>
      <c r="G174" s="93"/>
      <c r="H174" s="93"/>
      <c r="I174" s="93"/>
    </row>
    <row r="175" spans="1:9">
      <c r="A175" s="93" t="s">
        <v>25</v>
      </c>
      <c r="B175" s="93"/>
      <c r="C175" s="93"/>
      <c r="D175" s="93"/>
      <c r="E175" s="93"/>
      <c r="F175" s="93"/>
      <c r="G175" s="93"/>
      <c r="H175" s="93"/>
      <c r="I175" s="93"/>
    </row>
    <row r="176" spans="1:9">
      <c r="A176" s="93" t="s">
        <v>26</v>
      </c>
      <c r="B176" s="93"/>
      <c r="C176" s="93"/>
      <c r="D176" s="93"/>
      <c r="E176" s="93"/>
      <c r="F176" s="93"/>
      <c r="G176" s="93"/>
      <c r="H176" s="93"/>
      <c r="I176" s="93"/>
    </row>
    <row r="177" spans="1:10">
      <c r="A177" s="93" t="s">
        <v>27</v>
      </c>
      <c r="B177" s="93"/>
      <c r="C177" s="93"/>
      <c r="D177" s="93"/>
      <c r="E177" s="93"/>
      <c r="F177" s="93"/>
      <c r="G177" s="93"/>
      <c r="H177" s="93"/>
      <c r="I177" s="93"/>
    </row>
    <row r="178" spans="1:10">
      <c r="A178" s="1" t="s">
        <v>28</v>
      </c>
      <c r="B178" s="1">
        <v>11</v>
      </c>
    </row>
    <row r="179" spans="1:10">
      <c r="A179" s="1" t="s">
        <v>29</v>
      </c>
      <c r="B179" s="1">
        <v>4980</v>
      </c>
    </row>
    <row r="180" spans="1:10">
      <c r="A180" s="1" t="s">
        <v>30</v>
      </c>
      <c r="B180" s="34" t="s">
        <v>31</v>
      </c>
    </row>
    <row r="181" spans="1:10">
      <c r="A181" s="1" t="s">
        <v>32</v>
      </c>
      <c r="B181" s="1" t="s">
        <v>33</v>
      </c>
    </row>
    <row r="182" spans="1:10">
      <c r="A182" s="1" t="s">
        <v>34</v>
      </c>
      <c r="B182" s="1" t="s">
        <v>35</v>
      </c>
    </row>
    <row r="183" spans="1:10">
      <c r="A183" s="1" t="s">
        <v>36</v>
      </c>
      <c r="B183" s="1">
        <v>0</v>
      </c>
    </row>
    <row r="184" spans="1:10" ht="21.75" customHeight="1">
      <c r="A184" s="86" t="s">
        <v>20</v>
      </c>
      <c r="B184" s="86"/>
      <c r="C184" s="86" t="s">
        <v>37</v>
      </c>
      <c r="D184" s="86"/>
      <c r="E184" s="86" t="s">
        <v>38</v>
      </c>
      <c r="F184" s="86"/>
      <c r="G184" s="86" t="s">
        <v>1</v>
      </c>
      <c r="H184" s="86"/>
      <c r="I184" s="86"/>
    </row>
    <row r="185" spans="1:10" ht="21.75" customHeight="1">
      <c r="A185" s="87" t="s">
        <v>39</v>
      </c>
      <c r="B185" s="87"/>
      <c r="C185" s="91">
        <v>240125</v>
      </c>
      <c r="D185" s="87"/>
      <c r="E185" s="92">
        <v>10.029999999999999</v>
      </c>
      <c r="F185" s="92"/>
      <c r="G185" s="88">
        <v>7260</v>
      </c>
      <c r="H185" s="87"/>
      <c r="I185" s="87"/>
    </row>
    <row r="186" spans="1:10" ht="21.75" customHeight="1">
      <c r="A186" s="87" t="s">
        <v>40</v>
      </c>
      <c r="B186" s="87"/>
      <c r="C186" s="91">
        <v>240125</v>
      </c>
      <c r="D186" s="87"/>
      <c r="E186" s="87">
        <v>10.17</v>
      </c>
      <c r="F186" s="87"/>
      <c r="G186" s="88">
        <v>3270</v>
      </c>
      <c r="H186" s="87"/>
      <c r="I186" s="87"/>
      <c r="J186" s="1">
        <f>G221*0.75</f>
        <v>1395</v>
      </c>
    </row>
    <row r="187" spans="1:10" ht="21.75" customHeight="1">
      <c r="E187" s="87" t="s">
        <v>41</v>
      </c>
      <c r="F187" s="87"/>
      <c r="G187" s="88">
        <f>G185-G186</f>
        <v>3990</v>
      </c>
      <c r="H187" s="87"/>
      <c r="I187" s="87"/>
    </row>
    <row r="188" spans="1:10" ht="21.75" customHeight="1">
      <c r="E188" s="87" t="s">
        <v>42</v>
      </c>
      <c r="F188" s="87"/>
      <c r="G188" s="87">
        <v>5.03</v>
      </c>
      <c r="H188" s="87"/>
      <c r="I188" s="87"/>
    </row>
    <row r="189" spans="1:10" ht="21.75" customHeight="1">
      <c r="E189" s="87" t="s">
        <v>43</v>
      </c>
      <c r="F189" s="87"/>
      <c r="G189" s="89">
        <f>G187*G188</f>
        <v>20069.7</v>
      </c>
      <c r="H189" s="90"/>
      <c r="I189" s="36"/>
    </row>
    <row r="190" spans="1:10" ht="13.5" customHeight="1" thickBot="1">
      <c r="A190" s="35"/>
      <c r="B190" s="35"/>
      <c r="C190" s="35"/>
      <c r="D190" s="35"/>
      <c r="E190" s="35"/>
      <c r="F190" s="35"/>
      <c r="G190" s="35"/>
      <c r="H190" s="35"/>
      <c r="I190" s="35"/>
    </row>
    <row r="191" spans="1:10">
      <c r="A191" s="93" t="s">
        <v>24</v>
      </c>
      <c r="B191" s="93"/>
      <c r="C191" s="93"/>
      <c r="D191" s="93"/>
      <c r="E191" s="93"/>
      <c r="F191" s="93"/>
      <c r="G191" s="93"/>
      <c r="H191" s="93"/>
      <c r="I191" s="93"/>
    </row>
    <row r="192" spans="1:10">
      <c r="A192" s="93" t="s">
        <v>25</v>
      </c>
      <c r="B192" s="93"/>
      <c r="C192" s="93"/>
      <c r="D192" s="93"/>
      <c r="E192" s="93"/>
      <c r="F192" s="93"/>
      <c r="G192" s="93"/>
      <c r="H192" s="93"/>
      <c r="I192" s="93"/>
    </row>
    <row r="193" spans="1:10">
      <c r="A193" s="93" t="s">
        <v>26</v>
      </c>
      <c r="B193" s="93"/>
      <c r="C193" s="93"/>
      <c r="D193" s="93"/>
      <c r="E193" s="93"/>
      <c r="F193" s="93"/>
      <c r="G193" s="93"/>
      <c r="H193" s="93"/>
      <c r="I193" s="93"/>
    </row>
    <row r="194" spans="1:10">
      <c r="A194" s="93" t="s">
        <v>27</v>
      </c>
      <c r="B194" s="93"/>
      <c r="C194" s="93"/>
      <c r="D194" s="93"/>
      <c r="E194" s="93"/>
      <c r="F194" s="93"/>
      <c r="G194" s="93"/>
      <c r="H194" s="93"/>
      <c r="I194" s="93"/>
    </row>
    <row r="195" spans="1:10">
      <c r="A195" s="1" t="s">
        <v>28</v>
      </c>
      <c r="B195" s="1">
        <v>12</v>
      </c>
    </row>
    <row r="196" spans="1:10">
      <c r="A196" s="1" t="s">
        <v>29</v>
      </c>
      <c r="B196" s="1">
        <v>4980</v>
      </c>
    </row>
    <row r="197" spans="1:10">
      <c r="A197" s="1" t="s">
        <v>30</v>
      </c>
      <c r="B197" s="34" t="s">
        <v>31</v>
      </c>
    </row>
    <row r="198" spans="1:10">
      <c r="A198" s="1" t="s">
        <v>32</v>
      </c>
      <c r="B198" s="1" t="s">
        <v>33</v>
      </c>
    </row>
    <row r="199" spans="1:10">
      <c r="A199" s="1" t="s">
        <v>34</v>
      </c>
      <c r="B199" s="1" t="s">
        <v>35</v>
      </c>
    </row>
    <row r="200" spans="1:10">
      <c r="A200" s="1" t="s">
        <v>36</v>
      </c>
      <c r="B200" s="1">
        <v>0</v>
      </c>
    </row>
    <row r="201" spans="1:10">
      <c r="A201" s="86" t="s">
        <v>20</v>
      </c>
      <c r="B201" s="86"/>
      <c r="C201" s="86" t="s">
        <v>37</v>
      </c>
      <c r="D201" s="86"/>
      <c r="E201" s="86" t="s">
        <v>38</v>
      </c>
      <c r="F201" s="86"/>
      <c r="G201" s="86" t="s">
        <v>1</v>
      </c>
      <c r="H201" s="86"/>
      <c r="I201" s="86"/>
    </row>
    <row r="202" spans="1:10">
      <c r="A202" s="87" t="s">
        <v>39</v>
      </c>
      <c r="B202" s="87"/>
      <c r="C202" s="91">
        <v>240145</v>
      </c>
      <c r="D202" s="87"/>
      <c r="E202" s="92">
        <v>14.15</v>
      </c>
      <c r="F202" s="92"/>
      <c r="G202" s="88">
        <v>5460</v>
      </c>
      <c r="H202" s="87"/>
      <c r="I202" s="87"/>
    </row>
    <row r="203" spans="1:10">
      <c r="A203" s="87" t="s">
        <v>40</v>
      </c>
      <c r="B203" s="87"/>
      <c r="C203" s="91">
        <v>240145</v>
      </c>
      <c r="D203" s="87"/>
      <c r="E203" s="87">
        <v>14.37</v>
      </c>
      <c r="F203" s="87"/>
      <c r="G203" s="88">
        <v>3270</v>
      </c>
      <c r="H203" s="87"/>
      <c r="I203" s="87"/>
      <c r="J203" s="1">
        <f>G255*0.75</f>
        <v>1245</v>
      </c>
    </row>
    <row r="204" spans="1:10">
      <c r="E204" s="87" t="s">
        <v>41</v>
      </c>
      <c r="F204" s="87"/>
      <c r="G204" s="88">
        <f>G202-G203</f>
        <v>2190</v>
      </c>
      <c r="H204" s="87"/>
      <c r="I204" s="87"/>
    </row>
    <row r="205" spans="1:10">
      <c r="E205" s="87" t="s">
        <v>42</v>
      </c>
      <c r="F205" s="87"/>
      <c r="G205" s="87">
        <v>5.05</v>
      </c>
      <c r="H205" s="87"/>
      <c r="I205" s="87"/>
    </row>
    <row r="206" spans="1:10">
      <c r="E206" s="87" t="s">
        <v>43</v>
      </c>
      <c r="F206" s="87"/>
      <c r="G206" s="89">
        <f>G204*G205</f>
        <v>11059.5</v>
      </c>
      <c r="H206" s="90"/>
      <c r="I206" s="36"/>
    </row>
    <row r="207" spans="1:10" ht="15.75" customHeight="1" thickBot="1">
      <c r="A207" s="35"/>
      <c r="B207" s="35"/>
      <c r="C207" s="35"/>
      <c r="D207" s="35"/>
      <c r="E207" s="35"/>
      <c r="F207" s="35"/>
      <c r="G207" s="35"/>
      <c r="H207" s="35"/>
      <c r="I207" s="35"/>
    </row>
    <row r="208" spans="1:10">
      <c r="A208" s="93" t="s">
        <v>24</v>
      </c>
      <c r="B208" s="93"/>
      <c r="C208" s="93"/>
      <c r="D208" s="93"/>
      <c r="E208" s="93"/>
      <c r="F208" s="93"/>
      <c r="G208" s="93"/>
      <c r="H208" s="93"/>
      <c r="I208" s="93"/>
    </row>
    <row r="209" spans="1:10">
      <c r="A209" s="93" t="s">
        <v>25</v>
      </c>
      <c r="B209" s="93"/>
      <c r="C209" s="93"/>
      <c r="D209" s="93"/>
      <c r="E209" s="93"/>
      <c r="F209" s="93"/>
      <c r="G209" s="93"/>
      <c r="H209" s="93"/>
      <c r="I209" s="93"/>
    </row>
    <row r="210" spans="1:10">
      <c r="A210" s="93" t="s">
        <v>26</v>
      </c>
      <c r="B210" s="93"/>
      <c r="C210" s="93"/>
      <c r="D210" s="93"/>
      <c r="E210" s="93"/>
      <c r="F210" s="93"/>
      <c r="G210" s="93"/>
      <c r="H210" s="93"/>
      <c r="I210" s="93"/>
    </row>
    <row r="211" spans="1:10">
      <c r="A211" s="93" t="s">
        <v>27</v>
      </c>
      <c r="B211" s="93"/>
      <c r="C211" s="93"/>
      <c r="D211" s="93"/>
      <c r="E211" s="93"/>
      <c r="F211" s="93"/>
      <c r="G211" s="93"/>
      <c r="H211" s="93"/>
      <c r="I211" s="93"/>
    </row>
    <row r="212" spans="1:10">
      <c r="A212" s="1" t="s">
        <v>28</v>
      </c>
      <c r="B212" s="1">
        <v>13</v>
      </c>
    </row>
    <row r="213" spans="1:10">
      <c r="A213" s="1" t="s">
        <v>29</v>
      </c>
      <c r="B213" s="1">
        <v>4980</v>
      </c>
    </row>
    <row r="214" spans="1:10">
      <c r="A214" s="1" t="s">
        <v>30</v>
      </c>
      <c r="B214" s="34" t="s">
        <v>31</v>
      </c>
    </row>
    <row r="215" spans="1:10">
      <c r="A215" s="1" t="s">
        <v>32</v>
      </c>
      <c r="B215" s="1" t="s">
        <v>33</v>
      </c>
    </row>
    <row r="216" spans="1:10">
      <c r="A216" s="1" t="s">
        <v>34</v>
      </c>
      <c r="B216" s="1" t="s">
        <v>35</v>
      </c>
    </row>
    <row r="217" spans="1:10">
      <c r="A217" s="1" t="s">
        <v>36</v>
      </c>
      <c r="B217" s="1">
        <v>0</v>
      </c>
    </row>
    <row r="218" spans="1:10" ht="21.75" customHeight="1">
      <c r="A218" s="86" t="s">
        <v>20</v>
      </c>
      <c r="B218" s="86"/>
      <c r="C218" s="86" t="s">
        <v>37</v>
      </c>
      <c r="D218" s="86"/>
      <c r="E218" s="86" t="s">
        <v>38</v>
      </c>
      <c r="F218" s="86"/>
      <c r="G218" s="86" t="s">
        <v>1</v>
      </c>
      <c r="H218" s="86"/>
      <c r="I218" s="86"/>
    </row>
    <row r="219" spans="1:10" ht="21.75" customHeight="1">
      <c r="A219" s="87" t="s">
        <v>39</v>
      </c>
      <c r="B219" s="87"/>
      <c r="C219" s="91">
        <v>240163</v>
      </c>
      <c r="D219" s="87"/>
      <c r="E219" s="92">
        <v>14.25</v>
      </c>
      <c r="F219" s="92"/>
      <c r="G219" s="88">
        <v>3640</v>
      </c>
      <c r="H219" s="87"/>
      <c r="I219" s="87"/>
    </row>
    <row r="220" spans="1:10" ht="21.75" customHeight="1">
      <c r="A220" s="87" t="s">
        <v>40</v>
      </c>
      <c r="B220" s="87"/>
      <c r="C220" s="91">
        <v>240163</v>
      </c>
      <c r="D220" s="87"/>
      <c r="E220" s="87">
        <v>14.57</v>
      </c>
      <c r="F220" s="87"/>
      <c r="G220" s="88">
        <v>1780</v>
      </c>
      <c r="H220" s="87"/>
      <c r="I220" s="87"/>
      <c r="J220" s="1">
        <f>G272*0.75</f>
        <v>1920</v>
      </c>
    </row>
    <row r="221" spans="1:10" ht="21.75" customHeight="1">
      <c r="E221" s="87" t="s">
        <v>41</v>
      </c>
      <c r="F221" s="87"/>
      <c r="G221" s="88">
        <f>G219-G220</f>
        <v>1860</v>
      </c>
      <c r="H221" s="87"/>
      <c r="I221" s="87"/>
    </row>
    <row r="222" spans="1:10" ht="21.75" customHeight="1">
      <c r="E222" s="87" t="s">
        <v>42</v>
      </c>
      <c r="F222" s="87"/>
      <c r="G222" s="87">
        <v>5.5</v>
      </c>
      <c r="H222" s="87"/>
      <c r="I222" s="87"/>
    </row>
    <row r="223" spans="1:10" ht="21.75" customHeight="1">
      <c r="E223" s="87" t="s">
        <v>43</v>
      </c>
      <c r="F223" s="87"/>
      <c r="G223" s="89">
        <f>G221*G222</f>
        <v>10230</v>
      </c>
      <c r="H223" s="90"/>
      <c r="I223" s="36"/>
    </row>
    <row r="224" spans="1:10" ht="21.75" customHeight="1" thickBot="1">
      <c r="A224" s="35"/>
      <c r="B224" s="35"/>
      <c r="C224" s="35"/>
      <c r="D224" s="35"/>
      <c r="E224" s="35"/>
      <c r="F224" s="35"/>
      <c r="G224" s="35"/>
      <c r="H224" s="35"/>
      <c r="I224" s="35"/>
    </row>
    <row r="225" spans="1:9">
      <c r="A225" s="93" t="s">
        <v>24</v>
      </c>
      <c r="B225" s="93"/>
      <c r="C225" s="93"/>
      <c r="D225" s="93"/>
      <c r="E225" s="93"/>
      <c r="F225" s="93"/>
      <c r="G225" s="93"/>
      <c r="H225" s="93"/>
      <c r="I225" s="93"/>
    </row>
    <row r="226" spans="1:9">
      <c r="A226" s="93" t="s">
        <v>25</v>
      </c>
      <c r="B226" s="93"/>
      <c r="C226" s="93"/>
      <c r="D226" s="93"/>
      <c r="E226" s="93"/>
      <c r="F226" s="93"/>
      <c r="G226" s="93"/>
      <c r="H226" s="93"/>
      <c r="I226" s="93"/>
    </row>
    <row r="227" spans="1:9">
      <c r="A227" s="93" t="s">
        <v>26</v>
      </c>
      <c r="B227" s="93"/>
      <c r="C227" s="93"/>
      <c r="D227" s="93"/>
      <c r="E227" s="93"/>
      <c r="F227" s="93"/>
      <c r="G227" s="93"/>
      <c r="H227" s="93"/>
      <c r="I227" s="93"/>
    </row>
    <row r="228" spans="1:9">
      <c r="A228" s="93" t="s">
        <v>27</v>
      </c>
      <c r="B228" s="93"/>
      <c r="C228" s="93"/>
      <c r="D228" s="93"/>
      <c r="E228" s="93"/>
      <c r="F228" s="93"/>
      <c r="G228" s="93"/>
      <c r="H228" s="93"/>
      <c r="I228" s="93"/>
    </row>
    <row r="229" spans="1:9">
      <c r="A229" s="1" t="s">
        <v>28</v>
      </c>
      <c r="B229" s="1">
        <v>14</v>
      </c>
    </row>
    <row r="230" spans="1:9">
      <c r="A230" s="1" t="s">
        <v>29</v>
      </c>
      <c r="B230" s="1">
        <v>4980</v>
      </c>
    </row>
    <row r="231" spans="1:9">
      <c r="A231" s="1" t="s">
        <v>30</v>
      </c>
      <c r="B231" s="34" t="s">
        <v>31</v>
      </c>
    </row>
    <row r="232" spans="1:9">
      <c r="A232" s="1" t="s">
        <v>32</v>
      </c>
      <c r="B232" s="1" t="s">
        <v>33</v>
      </c>
    </row>
    <row r="233" spans="1:9">
      <c r="A233" s="1" t="s">
        <v>34</v>
      </c>
      <c r="B233" s="1" t="s">
        <v>76</v>
      </c>
    </row>
    <row r="234" spans="1:9">
      <c r="A234" s="1" t="s">
        <v>36</v>
      </c>
      <c r="B234" s="1">
        <v>0</v>
      </c>
    </row>
    <row r="235" spans="1:9">
      <c r="A235" s="86" t="s">
        <v>20</v>
      </c>
      <c r="B235" s="86"/>
      <c r="C235" s="86" t="s">
        <v>37</v>
      </c>
      <c r="D235" s="86"/>
      <c r="E235" s="86" t="s">
        <v>38</v>
      </c>
      <c r="F235" s="86"/>
      <c r="G235" s="96" t="s">
        <v>1</v>
      </c>
      <c r="H235" s="96"/>
      <c r="I235" s="96"/>
    </row>
    <row r="236" spans="1:9">
      <c r="A236" s="87" t="s">
        <v>39</v>
      </c>
      <c r="B236" s="87"/>
      <c r="C236" s="91">
        <v>240163</v>
      </c>
      <c r="D236" s="87"/>
      <c r="E236" s="92">
        <v>15.15</v>
      </c>
      <c r="F236" s="92"/>
      <c r="G236" s="94">
        <v>2170</v>
      </c>
      <c r="H236" s="95"/>
      <c r="I236" s="95"/>
    </row>
    <row r="237" spans="1:9">
      <c r="A237" s="87" t="s">
        <v>40</v>
      </c>
      <c r="B237" s="87"/>
      <c r="C237" s="91">
        <v>240163</v>
      </c>
      <c r="D237" s="87"/>
      <c r="E237" s="87">
        <v>15.35</v>
      </c>
      <c r="F237" s="87"/>
      <c r="G237" s="94">
        <v>1860</v>
      </c>
      <c r="H237" s="95"/>
      <c r="I237" s="95"/>
    </row>
    <row r="238" spans="1:9">
      <c r="E238" s="87" t="s">
        <v>41</v>
      </c>
      <c r="F238" s="87"/>
      <c r="G238" s="94">
        <f>G236-G237</f>
        <v>310</v>
      </c>
      <c r="H238" s="95"/>
      <c r="I238" s="95"/>
    </row>
    <row r="239" spans="1:9">
      <c r="E239" s="87" t="s">
        <v>42</v>
      </c>
      <c r="F239" s="87"/>
      <c r="G239" s="95">
        <v>6</v>
      </c>
      <c r="H239" s="95"/>
      <c r="I239" s="95"/>
    </row>
    <row r="240" spans="1:9">
      <c r="E240" s="87" t="s">
        <v>43</v>
      </c>
      <c r="F240" s="87"/>
      <c r="G240" s="97">
        <f>G238*G239</f>
        <v>1860</v>
      </c>
      <c r="H240" s="98"/>
      <c r="I240" s="37"/>
    </row>
    <row r="241" spans="1:10" ht="24" thickBot="1">
      <c r="A241" s="35"/>
      <c r="B241" s="35"/>
      <c r="C241" s="35"/>
      <c r="D241" s="35"/>
      <c r="E241" s="35"/>
      <c r="F241" s="35"/>
      <c r="G241" s="35"/>
      <c r="H241" s="35"/>
      <c r="I241" s="35"/>
    </row>
    <row r="242" spans="1:10">
      <c r="A242" s="93" t="s">
        <v>24</v>
      </c>
      <c r="B242" s="93"/>
      <c r="C242" s="93"/>
      <c r="D242" s="93"/>
      <c r="E242" s="93"/>
      <c r="F242" s="93"/>
      <c r="G242" s="93"/>
      <c r="H242" s="93"/>
      <c r="I242" s="93"/>
    </row>
    <row r="243" spans="1:10">
      <c r="A243" s="93" t="s">
        <v>25</v>
      </c>
      <c r="B243" s="93"/>
      <c r="C243" s="93"/>
      <c r="D243" s="93"/>
      <c r="E243" s="93"/>
      <c r="F243" s="93"/>
      <c r="G243" s="93"/>
      <c r="H243" s="93"/>
      <c r="I243" s="93"/>
    </row>
    <row r="244" spans="1:10">
      <c r="A244" s="93" t="s">
        <v>26</v>
      </c>
      <c r="B244" s="93"/>
      <c r="C244" s="93"/>
      <c r="D244" s="93"/>
      <c r="E244" s="93"/>
      <c r="F244" s="93"/>
      <c r="G244" s="93"/>
      <c r="H244" s="93"/>
      <c r="I244" s="93"/>
    </row>
    <row r="245" spans="1:10">
      <c r="A245" s="93" t="s">
        <v>27</v>
      </c>
      <c r="B245" s="93"/>
      <c r="C245" s="93"/>
      <c r="D245" s="93"/>
      <c r="E245" s="93"/>
      <c r="F245" s="93"/>
      <c r="G245" s="93"/>
      <c r="H245" s="93"/>
      <c r="I245" s="93"/>
    </row>
    <row r="246" spans="1:10">
      <c r="A246" s="1" t="s">
        <v>28</v>
      </c>
      <c r="B246" s="1">
        <v>15</v>
      </c>
    </row>
    <row r="247" spans="1:10">
      <c r="A247" s="1" t="s">
        <v>29</v>
      </c>
      <c r="B247" s="1">
        <v>4980</v>
      </c>
    </row>
    <row r="248" spans="1:10">
      <c r="A248" s="1" t="s">
        <v>30</v>
      </c>
      <c r="B248" s="34" t="s">
        <v>31</v>
      </c>
    </row>
    <row r="249" spans="1:10">
      <c r="A249" s="1" t="s">
        <v>32</v>
      </c>
      <c r="B249" s="1" t="s">
        <v>33</v>
      </c>
    </row>
    <row r="250" spans="1:10">
      <c r="A250" s="1" t="s">
        <v>34</v>
      </c>
      <c r="B250" s="1" t="s">
        <v>35</v>
      </c>
    </row>
    <row r="251" spans="1:10">
      <c r="A251" s="1" t="s">
        <v>36</v>
      </c>
      <c r="B251" s="1">
        <v>0</v>
      </c>
    </row>
    <row r="252" spans="1:10">
      <c r="A252" s="86" t="s">
        <v>20</v>
      </c>
      <c r="B252" s="86"/>
      <c r="C252" s="86" t="s">
        <v>37</v>
      </c>
      <c r="D252" s="86"/>
      <c r="E252" s="86" t="s">
        <v>38</v>
      </c>
      <c r="F252" s="86"/>
      <c r="G252" s="86" t="s">
        <v>1</v>
      </c>
      <c r="H252" s="86"/>
      <c r="I252" s="86"/>
    </row>
    <row r="253" spans="1:10">
      <c r="A253" s="87" t="s">
        <v>39</v>
      </c>
      <c r="B253" s="87"/>
      <c r="C253" s="91">
        <v>240179</v>
      </c>
      <c r="D253" s="87"/>
      <c r="E253" s="92">
        <v>15.25</v>
      </c>
      <c r="F253" s="92"/>
      <c r="G253" s="88">
        <v>3240</v>
      </c>
      <c r="H253" s="87"/>
      <c r="I253" s="87"/>
    </row>
    <row r="254" spans="1:10">
      <c r="A254" s="87" t="s">
        <v>40</v>
      </c>
      <c r="B254" s="87"/>
      <c r="C254" s="91">
        <v>240179</v>
      </c>
      <c r="D254" s="87"/>
      <c r="E254" s="87">
        <v>15.47</v>
      </c>
      <c r="F254" s="87"/>
      <c r="G254" s="88">
        <v>1580</v>
      </c>
      <c r="H254" s="87"/>
      <c r="I254" s="87"/>
      <c r="J254" s="1">
        <f>G306*0.75</f>
        <v>2235</v>
      </c>
    </row>
    <row r="255" spans="1:10">
      <c r="E255" s="87" t="s">
        <v>41</v>
      </c>
      <c r="F255" s="87"/>
      <c r="G255" s="88">
        <f>G253-G254</f>
        <v>1660</v>
      </c>
      <c r="H255" s="87"/>
      <c r="I255" s="87"/>
    </row>
    <row r="256" spans="1:10">
      <c r="E256" s="87" t="s">
        <v>42</v>
      </c>
      <c r="F256" s="87"/>
      <c r="G256" s="87">
        <v>5.6</v>
      </c>
      <c r="H256" s="87"/>
      <c r="I256" s="87"/>
    </row>
    <row r="257" spans="1:10">
      <c r="E257" s="87" t="s">
        <v>43</v>
      </c>
      <c r="F257" s="87"/>
      <c r="G257" s="89">
        <f>G255*G256</f>
        <v>9296</v>
      </c>
      <c r="H257" s="90"/>
      <c r="I257" s="36"/>
    </row>
    <row r="258" spans="1:10" ht="24" thickBot="1">
      <c r="A258" s="35"/>
      <c r="B258" s="35"/>
      <c r="C258" s="35"/>
      <c r="D258" s="35"/>
      <c r="E258" s="35"/>
      <c r="F258" s="35"/>
      <c r="G258" s="35"/>
      <c r="H258" s="35"/>
      <c r="I258" s="35"/>
    </row>
    <row r="259" spans="1:10">
      <c r="A259" s="93" t="s">
        <v>24</v>
      </c>
      <c r="B259" s="93"/>
      <c r="C259" s="93"/>
      <c r="D259" s="93"/>
      <c r="E259" s="93"/>
      <c r="F259" s="93"/>
      <c r="G259" s="93"/>
      <c r="H259" s="93"/>
      <c r="I259" s="93"/>
    </row>
    <row r="260" spans="1:10">
      <c r="A260" s="93" t="s">
        <v>25</v>
      </c>
      <c r="B260" s="93"/>
      <c r="C260" s="93"/>
      <c r="D260" s="93"/>
      <c r="E260" s="93"/>
      <c r="F260" s="93"/>
      <c r="G260" s="93"/>
      <c r="H260" s="93"/>
      <c r="I260" s="93"/>
    </row>
    <row r="261" spans="1:10">
      <c r="A261" s="93" t="s">
        <v>26</v>
      </c>
      <c r="B261" s="93"/>
      <c r="C261" s="93"/>
      <c r="D261" s="93"/>
      <c r="E261" s="93"/>
      <c r="F261" s="93"/>
      <c r="G261" s="93"/>
      <c r="H261" s="93"/>
      <c r="I261" s="93"/>
    </row>
    <row r="262" spans="1:10">
      <c r="A262" s="93" t="s">
        <v>27</v>
      </c>
      <c r="B262" s="93"/>
      <c r="C262" s="93"/>
      <c r="D262" s="93"/>
      <c r="E262" s="93"/>
      <c r="F262" s="93"/>
      <c r="G262" s="93"/>
      <c r="H262" s="93"/>
      <c r="I262" s="93"/>
    </row>
    <row r="263" spans="1:10">
      <c r="A263" s="1" t="s">
        <v>28</v>
      </c>
      <c r="B263" s="1">
        <v>16</v>
      </c>
    </row>
    <row r="264" spans="1:10">
      <c r="A264" s="1" t="s">
        <v>29</v>
      </c>
      <c r="B264" s="1">
        <v>4980</v>
      </c>
    </row>
    <row r="265" spans="1:10">
      <c r="A265" s="1" t="s">
        <v>30</v>
      </c>
      <c r="B265" s="34" t="s">
        <v>31</v>
      </c>
    </row>
    <row r="266" spans="1:10">
      <c r="A266" s="1" t="s">
        <v>32</v>
      </c>
      <c r="B266" s="1" t="s">
        <v>33</v>
      </c>
    </row>
    <row r="267" spans="1:10">
      <c r="A267" s="1" t="s">
        <v>34</v>
      </c>
      <c r="B267" s="1" t="s">
        <v>35</v>
      </c>
    </row>
    <row r="268" spans="1:10">
      <c r="A268" s="1" t="s">
        <v>36</v>
      </c>
      <c r="B268" s="1">
        <v>0</v>
      </c>
    </row>
    <row r="269" spans="1:10">
      <c r="A269" s="86" t="s">
        <v>20</v>
      </c>
      <c r="B269" s="86"/>
      <c r="C269" s="86" t="s">
        <v>37</v>
      </c>
      <c r="D269" s="86"/>
      <c r="E269" s="86" t="s">
        <v>38</v>
      </c>
      <c r="F269" s="86"/>
      <c r="G269" s="86" t="s">
        <v>1</v>
      </c>
      <c r="H269" s="86"/>
      <c r="I269" s="86"/>
    </row>
    <row r="270" spans="1:10">
      <c r="A270" s="87" t="s">
        <v>39</v>
      </c>
      <c r="B270" s="87"/>
      <c r="C270" s="91">
        <v>240205</v>
      </c>
      <c r="D270" s="87"/>
      <c r="E270" s="92">
        <v>15.4</v>
      </c>
      <c r="F270" s="92"/>
      <c r="G270" s="88">
        <v>4440</v>
      </c>
      <c r="H270" s="87"/>
      <c r="I270" s="87"/>
    </row>
    <row r="271" spans="1:10">
      <c r="A271" s="87" t="s">
        <v>40</v>
      </c>
      <c r="B271" s="87"/>
      <c r="C271" s="91">
        <v>240205</v>
      </c>
      <c r="D271" s="87"/>
      <c r="E271" s="87">
        <v>15.52</v>
      </c>
      <c r="F271" s="87"/>
      <c r="G271" s="88">
        <v>1880</v>
      </c>
      <c r="H271" s="87"/>
      <c r="I271" s="87"/>
      <c r="J271" s="1">
        <f>G323*0.75</f>
        <v>3135</v>
      </c>
    </row>
    <row r="272" spans="1:10">
      <c r="E272" s="87" t="s">
        <v>41</v>
      </c>
      <c r="F272" s="87"/>
      <c r="G272" s="88">
        <f>G270-G271</f>
        <v>2560</v>
      </c>
      <c r="H272" s="87"/>
      <c r="I272" s="87"/>
    </row>
    <row r="273" spans="1:10">
      <c r="E273" s="87" t="s">
        <v>42</v>
      </c>
      <c r="F273" s="87"/>
      <c r="G273" s="87">
        <v>5.5</v>
      </c>
      <c r="H273" s="87"/>
      <c r="I273" s="87"/>
    </row>
    <row r="274" spans="1:10" ht="22.5" customHeight="1">
      <c r="E274" s="87" t="s">
        <v>43</v>
      </c>
      <c r="F274" s="87"/>
      <c r="G274" s="89">
        <f>G272*G273</f>
        <v>14080</v>
      </c>
      <c r="H274" s="90"/>
      <c r="I274" s="36"/>
    </row>
    <row r="275" spans="1:10" ht="24" thickBot="1">
      <c r="A275" s="35"/>
      <c r="B275" s="35"/>
      <c r="C275" s="35"/>
      <c r="D275" s="35"/>
      <c r="E275" s="35"/>
      <c r="F275" s="35"/>
      <c r="G275" s="35"/>
      <c r="H275" s="35"/>
      <c r="I275" s="35"/>
    </row>
    <row r="276" spans="1:10">
      <c r="A276" s="93" t="s">
        <v>24</v>
      </c>
      <c r="B276" s="93"/>
      <c r="C276" s="93"/>
      <c r="D276" s="93"/>
      <c r="E276" s="93"/>
      <c r="F276" s="93"/>
      <c r="G276" s="93"/>
      <c r="H276" s="93"/>
      <c r="I276" s="93"/>
    </row>
    <row r="277" spans="1:10">
      <c r="A277" s="93" t="s">
        <v>25</v>
      </c>
      <c r="B277" s="93"/>
      <c r="C277" s="93"/>
      <c r="D277" s="93"/>
      <c r="E277" s="93"/>
      <c r="F277" s="93"/>
      <c r="G277" s="93"/>
      <c r="H277" s="93"/>
      <c r="I277" s="93"/>
    </row>
    <row r="278" spans="1:10">
      <c r="A278" s="93" t="s">
        <v>26</v>
      </c>
      <c r="B278" s="93"/>
      <c r="C278" s="93"/>
      <c r="D278" s="93"/>
      <c r="E278" s="93"/>
      <c r="F278" s="93"/>
      <c r="G278" s="93"/>
      <c r="H278" s="93"/>
      <c r="I278" s="93"/>
    </row>
    <row r="279" spans="1:10">
      <c r="A279" s="93" t="s">
        <v>27</v>
      </c>
      <c r="B279" s="93"/>
      <c r="C279" s="93"/>
      <c r="D279" s="93"/>
      <c r="E279" s="93"/>
      <c r="F279" s="93"/>
      <c r="G279" s="93"/>
      <c r="H279" s="93"/>
      <c r="I279" s="93"/>
    </row>
    <row r="280" spans="1:10">
      <c r="A280" s="1" t="s">
        <v>28</v>
      </c>
      <c r="B280" s="1">
        <v>17</v>
      </c>
    </row>
    <row r="281" spans="1:10">
      <c r="A281" s="1" t="s">
        <v>29</v>
      </c>
      <c r="B281" s="1">
        <v>4980</v>
      </c>
    </row>
    <row r="282" spans="1:10">
      <c r="A282" s="1" t="s">
        <v>30</v>
      </c>
      <c r="B282" s="34" t="s">
        <v>31</v>
      </c>
    </row>
    <row r="283" spans="1:10">
      <c r="A283" s="1" t="s">
        <v>32</v>
      </c>
      <c r="B283" s="1" t="s">
        <v>33</v>
      </c>
    </row>
    <row r="284" spans="1:10">
      <c r="A284" s="1" t="s">
        <v>34</v>
      </c>
      <c r="B284" s="1" t="s">
        <v>35</v>
      </c>
    </row>
    <row r="285" spans="1:10">
      <c r="A285" s="1" t="s">
        <v>36</v>
      </c>
      <c r="B285" s="1">
        <v>0</v>
      </c>
    </row>
    <row r="286" spans="1:10">
      <c r="A286" s="86" t="s">
        <v>20</v>
      </c>
      <c r="B286" s="86"/>
      <c r="C286" s="86" t="s">
        <v>37</v>
      </c>
      <c r="D286" s="86"/>
      <c r="E286" s="86" t="s">
        <v>38</v>
      </c>
      <c r="F286" s="86"/>
      <c r="G286" s="86" t="s">
        <v>1</v>
      </c>
      <c r="H286" s="86"/>
      <c r="I286" s="86"/>
    </row>
    <row r="287" spans="1:10">
      <c r="A287" s="87" t="s">
        <v>39</v>
      </c>
      <c r="B287" s="87"/>
      <c r="C287" s="91">
        <v>240226</v>
      </c>
      <c r="D287" s="87"/>
      <c r="E287" s="92">
        <v>14.45</v>
      </c>
      <c r="F287" s="92"/>
      <c r="G287" s="88">
        <v>6740</v>
      </c>
      <c r="H287" s="87"/>
      <c r="I287" s="87"/>
    </row>
    <row r="288" spans="1:10">
      <c r="A288" s="87" t="s">
        <v>40</v>
      </c>
      <c r="B288" s="87"/>
      <c r="C288" s="91">
        <v>240226</v>
      </c>
      <c r="D288" s="87"/>
      <c r="E288" s="87">
        <v>15.05</v>
      </c>
      <c r="F288" s="87"/>
      <c r="G288" s="88">
        <v>2880</v>
      </c>
      <c r="H288" s="87"/>
      <c r="I288" s="87"/>
      <c r="J288" s="1">
        <f>G340*0.75</f>
        <v>3667.5</v>
      </c>
    </row>
    <row r="289" spans="1:9">
      <c r="E289" s="87" t="s">
        <v>41</v>
      </c>
      <c r="F289" s="87"/>
      <c r="G289" s="88">
        <f>G287-G288</f>
        <v>3860</v>
      </c>
      <c r="H289" s="87"/>
      <c r="I289" s="87"/>
    </row>
    <row r="290" spans="1:9">
      <c r="E290" s="87" t="s">
        <v>42</v>
      </c>
      <c r="F290" s="87"/>
      <c r="G290" s="87">
        <v>5.6</v>
      </c>
      <c r="H290" s="87"/>
      <c r="I290" s="87"/>
    </row>
    <row r="291" spans="1:9" ht="24.75" customHeight="1">
      <c r="E291" s="87" t="s">
        <v>43</v>
      </c>
      <c r="F291" s="87"/>
      <c r="G291" s="89">
        <f>G289*G290</f>
        <v>21616</v>
      </c>
      <c r="H291" s="90"/>
      <c r="I291" s="36"/>
    </row>
    <row r="292" spans="1:9" ht="24" thickBot="1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>
      <c r="A293" s="93" t="s">
        <v>24</v>
      </c>
      <c r="B293" s="93"/>
      <c r="C293" s="93"/>
      <c r="D293" s="93"/>
      <c r="E293" s="93"/>
      <c r="F293" s="93"/>
      <c r="G293" s="93"/>
      <c r="H293" s="93"/>
      <c r="I293" s="93"/>
    </row>
    <row r="294" spans="1:9">
      <c r="A294" s="93" t="s">
        <v>25</v>
      </c>
      <c r="B294" s="93"/>
      <c r="C294" s="93"/>
      <c r="D294" s="93"/>
      <c r="E294" s="93"/>
      <c r="F294" s="93"/>
      <c r="G294" s="93"/>
      <c r="H294" s="93"/>
      <c r="I294" s="93"/>
    </row>
    <row r="295" spans="1:9">
      <c r="A295" s="93" t="s">
        <v>26</v>
      </c>
      <c r="B295" s="93"/>
      <c r="C295" s="93"/>
      <c r="D295" s="93"/>
      <c r="E295" s="93"/>
      <c r="F295" s="93"/>
      <c r="G295" s="93"/>
      <c r="H295" s="93"/>
      <c r="I295" s="93"/>
    </row>
    <row r="296" spans="1:9">
      <c r="A296" s="93" t="s">
        <v>27</v>
      </c>
      <c r="B296" s="93"/>
      <c r="C296" s="93"/>
      <c r="D296" s="93"/>
      <c r="E296" s="93"/>
      <c r="F296" s="93"/>
      <c r="G296" s="93"/>
      <c r="H296" s="93"/>
      <c r="I296" s="93"/>
    </row>
    <row r="297" spans="1:9">
      <c r="A297" s="1" t="s">
        <v>28</v>
      </c>
      <c r="B297" s="1">
        <v>18</v>
      </c>
    </row>
    <row r="298" spans="1:9">
      <c r="A298" s="1" t="s">
        <v>29</v>
      </c>
      <c r="B298" s="1">
        <v>4980</v>
      </c>
    </row>
    <row r="299" spans="1:9">
      <c r="A299" s="1" t="s">
        <v>30</v>
      </c>
      <c r="B299" s="34" t="s">
        <v>31</v>
      </c>
    </row>
    <row r="300" spans="1:9">
      <c r="A300" s="1" t="s">
        <v>32</v>
      </c>
      <c r="B300" s="1" t="s">
        <v>33</v>
      </c>
    </row>
    <row r="301" spans="1:9">
      <c r="A301" s="1" t="s">
        <v>34</v>
      </c>
      <c r="B301" s="1" t="s">
        <v>35</v>
      </c>
    </row>
    <row r="302" spans="1:9">
      <c r="A302" s="1" t="s">
        <v>36</v>
      </c>
      <c r="B302" s="1">
        <v>0</v>
      </c>
    </row>
    <row r="303" spans="1:9">
      <c r="A303" s="86" t="s">
        <v>20</v>
      </c>
      <c r="B303" s="86"/>
      <c r="C303" s="86" t="s">
        <v>37</v>
      </c>
      <c r="D303" s="86"/>
      <c r="E303" s="86" t="s">
        <v>38</v>
      </c>
      <c r="F303" s="86"/>
      <c r="G303" s="86" t="s">
        <v>1</v>
      </c>
      <c r="H303" s="86"/>
      <c r="I303" s="86"/>
    </row>
    <row r="304" spans="1:9">
      <c r="A304" s="87" t="s">
        <v>39</v>
      </c>
      <c r="B304" s="87"/>
      <c r="C304" s="91">
        <v>240246</v>
      </c>
      <c r="D304" s="87"/>
      <c r="E304" s="92">
        <v>15.15</v>
      </c>
      <c r="F304" s="92"/>
      <c r="G304" s="88">
        <v>5860</v>
      </c>
      <c r="H304" s="87"/>
      <c r="I304" s="87"/>
    </row>
    <row r="305" spans="1:10">
      <c r="A305" s="87" t="s">
        <v>40</v>
      </c>
      <c r="B305" s="87"/>
      <c r="C305" s="91">
        <v>240246</v>
      </c>
      <c r="D305" s="87"/>
      <c r="E305" s="87">
        <v>15.25</v>
      </c>
      <c r="F305" s="87"/>
      <c r="G305" s="88">
        <v>2880</v>
      </c>
      <c r="H305" s="87"/>
      <c r="I305" s="87"/>
      <c r="J305" s="1">
        <f>G357*0.75</f>
        <v>3817.5</v>
      </c>
    </row>
    <row r="306" spans="1:10">
      <c r="E306" s="87" t="s">
        <v>41</v>
      </c>
      <c r="F306" s="87"/>
      <c r="G306" s="88">
        <f>G304-G305</f>
        <v>2980</v>
      </c>
      <c r="H306" s="87"/>
      <c r="I306" s="87"/>
    </row>
    <row r="307" spans="1:10">
      <c r="E307" s="87" t="s">
        <v>42</v>
      </c>
      <c r="F307" s="87"/>
      <c r="G307" s="87">
        <v>5.7</v>
      </c>
      <c r="H307" s="87"/>
      <c r="I307" s="87"/>
    </row>
    <row r="308" spans="1:10">
      <c r="E308" s="87" t="s">
        <v>43</v>
      </c>
      <c r="F308" s="87"/>
      <c r="G308" s="89">
        <f>G306*G307</f>
        <v>16986</v>
      </c>
      <c r="H308" s="90"/>
      <c r="I308" s="36"/>
    </row>
    <row r="309" spans="1:10" ht="24" thickBot="1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10">
      <c r="A310" s="93" t="s">
        <v>24</v>
      </c>
      <c r="B310" s="93"/>
      <c r="C310" s="93"/>
      <c r="D310" s="93"/>
      <c r="E310" s="93"/>
      <c r="F310" s="93"/>
      <c r="G310" s="93"/>
      <c r="H310" s="93"/>
      <c r="I310" s="93"/>
    </row>
    <row r="311" spans="1:10">
      <c r="A311" s="93" t="s">
        <v>25</v>
      </c>
      <c r="B311" s="93"/>
      <c r="C311" s="93"/>
      <c r="D311" s="93"/>
      <c r="E311" s="93"/>
      <c r="F311" s="93"/>
      <c r="G311" s="93"/>
      <c r="H311" s="93"/>
      <c r="I311" s="93"/>
    </row>
    <row r="312" spans="1:10">
      <c r="A312" s="93" t="s">
        <v>26</v>
      </c>
      <c r="B312" s="93"/>
      <c r="C312" s="93"/>
      <c r="D312" s="93"/>
      <c r="E312" s="93"/>
      <c r="F312" s="93"/>
      <c r="G312" s="93"/>
      <c r="H312" s="93"/>
      <c r="I312" s="93"/>
    </row>
    <row r="313" spans="1:10">
      <c r="A313" s="93" t="s">
        <v>27</v>
      </c>
      <c r="B313" s="93"/>
      <c r="C313" s="93"/>
      <c r="D313" s="93"/>
      <c r="E313" s="93"/>
      <c r="F313" s="93"/>
      <c r="G313" s="93"/>
      <c r="H313" s="93"/>
      <c r="I313" s="93"/>
    </row>
    <row r="314" spans="1:10">
      <c r="A314" s="1" t="s">
        <v>28</v>
      </c>
      <c r="B314" s="1">
        <v>19</v>
      </c>
    </row>
    <row r="315" spans="1:10">
      <c r="A315" s="1" t="s">
        <v>29</v>
      </c>
      <c r="B315" s="1">
        <v>4980</v>
      </c>
    </row>
    <row r="316" spans="1:10">
      <c r="A316" s="1" t="s">
        <v>30</v>
      </c>
      <c r="B316" s="34" t="s">
        <v>31</v>
      </c>
    </row>
    <row r="317" spans="1:10">
      <c r="A317" s="1" t="s">
        <v>32</v>
      </c>
      <c r="B317" s="1" t="s">
        <v>33</v>
      </c>
    </row>
    <row r="318" spans="1:10">
      <c r="A318" s="1" t="s">
        <v>34</v>
      </c>
      <c r="B318" s="1" t="s">
        <v>35</v>
      </c>
    </row>
    <row r="319" spans="1:10">
      <c r="A319" s="1" t="s">
        <v>36</v>
      </c>
      <c r="B319" s="1">
        <v>0</v>
      </c>
    </row>
    <row r="320" spans="1:10">
      <c r="A320" s="86" t="s">
        <v>20</v>
      </c>
      <c r="B320" s="86"/>
      <c r="C320" s="86" t="s">
        <v>37</v>
      </c>
      <c r="D320" s="86"/>
      <c r="E320" s="86" t="s">
        <v>38</v>
      </c>
      <c r="F320" s="86"/>
      <c r="G320" s="86" t="s">
        <v>1</v>
      </c>
      <c r="H320" s="86"/>
      <c r="I320" s="86"/>
    </row>
    <row r="321" spans="1:9">
      <c r="A321" s="87" t="s">
        <v>39</v>
      </c>
      <c r="B321" s="87"/>
      <c r="C321" s="91">
        <v>240266</v>
      </c>
      <c r="D321" s="87"/>
      <c r="E321" s="92">
        <v>13.15</v>
      </c>
      <c r="F321" s="92"/>
      <c r="G321" s="88">
        <v>5860</v>
      </c>
      <c r="H321" s="87"/>
      <c r="I321" s="87"/>
    </row>
    <row r="322" spans="1:9">
      <c r="A322" s="87" t="s">
        <v>40</v>
      </c>
      <c r="B322" s="87"/>
      <c r="C322" s="91">
        <v>240266</v>
      </c>
      <c r="D322" s="87"/>
      <c r="E322" s="87">
        <v>13.25</v>
      </c>
      <c r="F322" s="87"/>
      <c r="G322" s="88">
        <v>1680</v>
      </c>
      <c r="H322" s="87"/>
      <c r="I322" s="87"/>
    </row>
    <row r="323" spans="1:9">
      <c r="E323" s="87" t="s">
        <v>41</v>
      </c>
      <c r="F323" s="87"/>
      <c r="G323" s="88">
        <f>G321-G322</f>
        <v>4180</v>
      </c>
      <c r="H323" s="87"/>
      <c r="I323" s="87"/>
    </row>
    <row r="324" spans="1:9">
      <c r="E324" s="87" t="s">
        <v>42</v>
      </c>
      <c r="F324" s="87"/>
      <c r="G324" s="87">
        <v>5.7</v>
      </c>
      <c r="H324" s="87"/>
      <c r="I324" s="87"/>
    </row>
    <row r="325" spans="1:9">
      <c r="E325" s="87" t="s">
        <v>43</v>
      </c>
      <c r="F325" s="87"/>
      <c r="G325" s="89">
        <f>G323*G324</f>
        <v>23826</v>
      </c>
      <c r="H325" s="90"/>
      <c r="I325" s="36"/>
    </row>
    <row r="326" spans="1:9" ht="24" thickBot="1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>
      <c r="A327" s="93" t="s">
        <v>24</v>
      </c>
      <c r="B327" s="93"/>
      <c r="C327" s="93"/>
      <c r="D327" s="93"/>
      <c r="E327" s="93"/>
      <c r="F327" s="93"/>
      <c r="G327" s="93"/>
      <c r="H327" s="93"/>
      <c r="I327" s="93"/>
    </row>
    <row r="328" spans="1:9">
      <c r="A328" s="93" t="s">
        <v>25</v>
      </c>
      <c r="B328" s="93"/>
      <c r="C328" s="93"/>
      <c r="D328" s="93"/>
      <c r="E328" s="93"/>
      <c r="F328" s="93"/>
      <c r="G328" s="93"/>
      <c r="H328" s="93"/>
      <c r="I328" s="93"/>
    </row>
    <row r="329" spans="1:9">
      <c r="A329" s="93" t="s">
        <v>26</v>
      </c>
      <c r="B329" s="93"/>
      <c r="C329" s="93"/>
      <c r="D329" s="93"/>
      <c r="E329" s="93"/>
      <c r="F329" s="93"/>
      <c r="G329" s="93"/>
      <c r="H329" s="93"/>
      <c r="I329" s="93"/>
    </row>
    <row r="330" spans="1:9">
      <c r="A330" s="93" t="s">
        <v>27</v>
      </c>
      <c r="B330" s="93"/>
      <c r="C330" s="93"/>
      <c r="D330" s="93"/>
      <c r="E330" s="93"/>
      <c r="F330" s="93"/>
      <c r="G330" s="93"/>
      <c r="H330" s="93"/>
      <c r="I330" s="93"/>
    </row>
    <row r="331" spans="1:9">
      <c r="A331" s="1" t="s">
        <v>28</v>
      </c>
      <c r="B331" s="1">
        <v>20</v>
      </c>
    </row>
    <row r="332" spans="1:9">
      <c r="A332" s="1" t="s">
        <v>29</v>
      </c>
      <c r="B332" s="1">
        <v>4980</v>
      </c>
    </row>
    <row r="333" spans="1:9">
      <c r="A333" s="1" t="s">
        <v>30</v>
      </c>
      <c r="B333" s="34" t="s">
        <v>31</v>
      </c>
    </row>
    <row r="334" spans="1:9">
      <c r="A334" s="1" t="s">
        <v>32</v>
      </c>
      <c r="B334" s="1" t="s">
        <v>33</v>
      </c>
    </row>
    <row r="335" spans="1:9">
      <c r="A335" s="1" t="s">
        <v>34</v>
      </c>
      <c r="B335" s="1" t="s">
        <v>35</v>
      </c>
    </row>
    <row r="336" spans="1:9">
      <c r="A336" s="1" t="s">
        <v>36</v>
      </c>
      <c r="B336" s="1">
        <v>0</v>
      </c>
    </row>
    <row r="337" spans="1:9">
      <c r="A337" s="86" t="s">
        <v>20</v>
      </c>
      <c r="B337" s="86"/>
      <c r="C337" s="86" t="s">
        <v>37</v>
      </c>
      <c r="D337" s="86"/>
      <c r="E337" s="86" t="s">
        <v>38</v>
      </c>
      <c r="F337" s="86"/>
      <c r="G337" s="86" t="s">
        <v>1</v>
      </c>
      <c r="H337" s="86"/>
      <c r="I337" s="86"/>
    </row>
    <row r="338" spans="1:9">
      <c r="A338" s="87" t="s">
        <v>39</v>
      </c>
      <c r="B338" s="87"/>
      <c r="C338" s="91">
        <v>240290</v>
      </c>
      <c r="D338" s="87"/>
      <c r="E338" s="92">
        <v>13.3</v>
      </c>
      <c r="F338" s="92"/>
      <c r="G338" s="88">
        <v>6780</v>
      </c>
      <c r="H338" s="87"/>
      <c r="I338" s="87"/>
    </row>
    <row r="339" spans="1:9">
      <c r="A339" s="87" t="s">
        <v>40</v>
      </c>
      <c r="B339" s="87"/>
      <c r="C339" s="91">
        <v>240290</v>
      </c>
      <c r="D339" s="87"/>
      <c r="E339" s="87">
        <v>13.45</v>
      </c>
      <c r="F339" s="87"/>
      <c r="G339" s="88">
        <v>1890</v>
      </c>
      <c r="H339" s="87"/>
      <c r="I339" s="87"/>
    </row>
    <row r="340" spans="1:9">
      <c r="E340" s="87" t="s">
        <v>41</v>
      </c>
      <c r="F340" s="87"/>
      <c r="G340" s="88">
        <f>G338-G339</f>
        <v>4890</v>
      </c>
      <c r="H340" s="87"/>
      <c r="I340" s="87"/>
    </row>
    <row r="341" spans="1:9">
      <c r="E341" s="87" t="s">
        <v>42</v>
      </c>
      <c r="F341" s="87"/>
      <c r="G341" s="87">
        <v>5.5</v>
      </c>
      <c r="H341" s="87"/>
      <c r="I341" s="87"/>
    </row>
    <row r="342" spans="1:9">
      <c r="E342" s="87" t="s">
        <v>43</v>
      </c>
      <c r="F342" s="87"/>
      <c r="G342" s="89">
        <f>G340*G341</f>
        <v>26895</v>
      </c>
      <c r="H342" s="90"/>
      <c r="I342" s="36"/>
    </row>
    <row r="343" spans="1:9" ht="24" thickBot="1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>
      <c r="A344" s="93" t="s">
        <v>24</v>
      </c>
      <c r="B344" s="93"/>
      <c r="C344" s="93"/>
      <c r="D344" s="93"/>
      <c r="E344" s="93"/>
      <c r="F344" s="93"/>
      <c r="G344" s="93"/>
      <c r="H344" s="93"/>
      <c r="I344" s="93"/>
    </row>
    <row r="345" spans="1:9">
      <c r="A345" s="93" t="s">
        <v>25</v>
      </c>
      <c r="B345" s="93"/>
      <c r="C345" s="93"/>
      <c r="D345" s="93"/>
      <c r="E345" s="93"/>
      <c r="F345" s="93"/>
      <c r="G345" s="93"/>
      <c r="H345" s="93"/>
      <c r="I345" s="93"/>
    </row>
    <row r="346" spans="1:9">
      <c r="A346" s="93" t="s">
        <v>26</v>
      </c>
      <c r="B346" s="93"/>
      <c r="C346" s="93"/>
      <c r="D346" s="93"/>
      <c r="E346" s="93"/>
      <c r="F346" s="93"/>
      <c r="G346" s="93"/>
      <c r="H346" s="93"/>
      <c r="I346" s="93"/>
    </row>
    <row r="347" spans="1:9">
      <c r="A347" s="93" t="s">
        <v>27</v>
      </c>
      <c r="B347" s="93"/>
      <c r="C347" s="93"/>
      <c r="D347" s="93"/>
      <c r="E347" s="93"/>
      <c r="F347" s="93"/>
      <c r="G347" s="93"/>
      <c r="H347" s="93"/>
      <c r="I347" s="93"/>
    </row>
    <row r="348" spans="1:9">
      <c r="A348" s="1" t="s">
        <v>28</v>
      </c>
      <c r="B348" s="1">
        <v>21</v>
      </c>
    </row>
    <row r="349" spans="1:9">
      <c r="A349" s="1" t="s">
        <v>29</v>
      </c>
      <c r="B349" s="1">
        <v>4980</v>
      </c>
    </row>
    <row r="350" spans="1:9">
      <c r="A350" s="1" t="s">
        <v>30</v>
      </c>
      <c r="B350" s="34" t="s">
        <v>31</v>
      </c>
    </row>
    <row r="351" spans="1:9">
      <c r="A351" s="1" t="s">
        <v>32</v>
      </c>
      <c r="B351" s="1" t="s">
        <v>33</v>
      </c>
    </row>
    <row r="352" spans="1:9">
      <c r="A352" s="1" t="s">
        <v>34</v>
      </c>
      <c r="B352" s="1" t="s">
        <v>35</v>
      </c>
    </row>
    <row r="353" spans="1:9">
      <c r="A353" s="1" t="s">
        <v>36</v>
      </c>
      <c r="B353" s="1">
        <v>0</v>
      </c>
    </row>
    <row r="354" spans="1:9">
      <c r="A354" s="86" t="s">
        <v>20</v>
      </c>
      <c r="B354" s="86"/>
      <c r="C354" s="86" t="s">
        <v>37</v>
      </c>
      <c r="D354" s="86"/>
      <c r="E354" s="86" t="s">
        <v>38</v>
      </c>
      <c r="F354" s="86"/>
      <c r="G354" s="86" t="s">
        <v>1</v>
      </c>
      <c r="H354" s="86"/>
      <c r="I354" s="86"/>
    </row>
    <row r="355" spans="1:9">
      <c r="A355" s="87" t="s">
        <v>39</v>
      </c>
      <c r="B355" s="87"/>
      <c r="C355" s="91">
        <v>240316</v>
      </c>
      <c r="D355" s="87"/>
      <c r="E355" s="92">
        <v>13.38</v>
      </c>
      <c r="F355" s="92"/>
      <c r="G355" s="88">
        <v>6980</v>
      </c>
      <c r="H355" s="87"/>
      <c r="I355" s="87"/>
    </row>
    <row r="356" spans="1:9">
      <c r="A356" s="87" t="s">
        <v>40</v>
      </c>
      <c r="B356" s="87"/>
      <c r="C356" s="91">
        <v>240316</v>
      </c>
      <c r="D356" s="87"/>
      <c r="E356" s="87">
        <v>13.45</v>
      </c>
      <c r="F356" s="87"/>
      <c r="G356" s="88">
        <v>1890</v>
      </c>
      <c r="H356" s="87"/>
      <c r="I356" s="87"/>
    </row>
    <row r="357" spans="1:9">
      <c r="E357" s="87" t="s">
        <v>41</v>
      </c>
      <c r="F357" s="87"/>
      <c r="G357" s="88">
        <f>G355-G356</f>
        <v>5090</v>
      </c>
      <c r="H357" s="87"/>
      <c r="I357" s="87"/>
    </row>
    <row r="358" spans="1:9">
      <c r="E358" s="87" t="s">
        <v>42</v>
      </c>
      <c r="F358" s="87"/>
      <c r="G358" s="87">
        <v>5.6</v>
      </c>
      <c r="H358" s="87"/>
      <c r="I358" s="87"/>
    </row>
    <row r="359" spans="1:9">
      <c r="E359" s="87" t="s">
        <v>43</v>
      </c>
      <c r="F359" s="87"/>
      <c r="G359" s="89">
        <f>G357*G358</f>
        <v>28504</v>
      </c>
      <c r="H359" s="90"/>
      <c r="I359" s="36"/>
    </row>
    <row r="360" spans="1:9" ht="24" thickBot="1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>
      <c r="A361" s="93" t="s">
        <v>24</v>
      </c>
      <c r="B361" s="93"/>
      <c r="C361" s="93"/>
      <c r="D361" s="93"/>
      <c r="E361" s="93"/>
      <c r="F361" s="93"/>
      <c r="G361" s="93"/>
      <c r="H361" s="93"/>
      <c r="I361" s="93"/>
    </row>
    <row r="362" spans="1:9">
      <c r="A362" s="93" t="s">
        <v>25</v>
      </c>
      <c r="B362" s="93"/>
      <c r="C362" s="93"/>
      <c r="D362" s="93"/>
      <c r="E362" s="93"/>
      <c r="F362" s="93"/>
      <c r="G362" s="93"/>
      <c r="H362" s="93"/>
      <c r="I362" s="93"/>
    </row>
    <row r="363" spans="1:9">
      <c r="A363" s="93" t="s">
        <v>26</v>
      </c>
      <c r="B363" s="93"/>
      <c r="C363" s="93"/>
      <c r="D363" s="93"/>
      <c r="E363" s="93"/>
      <c r="F363" s="93"/>
      <c r="G363" s="93"/>
      <c r="H363" s="93"/>
      <c r="I363" s="93"/>
    </row>
    <row r="364" spans="1:9">
      <c r="A364" s="93" t="s">
        <v>27</v>
      </c>
      <c r="B364" s="93"/>
      <c r="C364" s="93"/>
      <c r="D364" s="93"/>
      <c r="E364" s="93"/>
      <c r="F364" s="93"/>
      <c r="G364" s="93"/>
      <c r="H364" s="93"/>
      <c r="I364" s="93"/>
    </row>
    <row r="365" spans="1:9">
      <c r="A365" s="1" t="s">
        <v>28</v>
      </c>
      <c r="B365" s="1">
        <v>22</v>
      </c>
    </row>
    <row r="366" spans="1:9">
      <c r="A366" s="1" t="s">
        <v>29</v>
      </c>
      <c r="B366" s="1">
        <v>4980</v>
      </c>
    </row>
    <row r="367" spans="1:9">
      <c r="A367" s="1" t="s">
        <v>30</v>
      </c>
      <c r="B367" s="34" t="s">
        <v>31</v>
      </c>
    </row>
    <row r="368" spans="1:9">
      <c r="A368" s="1" t="s">
        <v>32</v>
      </c>
      <c r="B368" s="1" t="s">
        <v>33</v>
      </c>
    </row>
    <row r="369" spans="1:9">
      <c r="A369" s="1" t="s">
        <v>34</v>
      </c>
      <c r="B369" s="1" t="s">
        <v>76</v>
      </c>
    </row>
    <row r="370" spans="1:9">
      <c r="A370" s="1" t="s">
        <v>36</v>
      </c>
      <c r="B370" s="1">
        <v>0</v>
      </c>
    </row>
    <row r="371" spans="1:9">
      <c r="A371" s="86" t="s">
        <v>20</v>
      </c>
      <c r="B371" s="86"/>
      <c r="C371" s="86" t="s">
        <v>37</v>
      </c>
      <c r="D371" s="86"/>
      <c r="E371" s="86" t="s">
        <v>38</v>
      </c>
      <c r="F371" s="86"/>
      <c r="G371" s="86" t="s">
        <v>1</v>
      </c>
      <c r="H371" s="86"/>
      <c r="I371" s="86"/>
    </row>
    <row r="372" spans="1:9">
      <c r="A372" s="87" t="s">
        <v>39</v>
      </c>
      <c r="B372" s="87"/>
      <c r="C372" s="91">
        <v>240316</v>
      </c>
      <c r="D372" s="87"/>
      <c r="E372" s="92">
        <v>14.38</v>
      </c>
      <c r="F372" s="92"/>
      <c r="G372" s="88">
        <v>2680</v>
      </c>
      <c r="H372" s="87"/>
      <c r="I372" s="87"/>
    </row>
    <row r="373" spans="1:9">
      <c r="A373" s="87" t="s">
        <v>40</v>
      </c>
      <c r="B373" s="87"/>
      <c r="C373" s="91">
        <v>240316</v>
      </c>
      <c r="D373" s="87"/>
      <c r="E373" s="87">
        <v>14.45</v>
      </c>
      <c r="F373" s="87"/>
      <c r="G373" s="88">
        <v>1890</v>
      </c>
      <c r="H373" s="87"/>
      <c r="I373" s="87"/>
    </row>
    <row r="374" spans="1:9">
      <c r="E374" s="87" t="s">
        <v>41</v>
      </c>
      <c r="F374" s="87"/>
      <c r="G374" s="88">
        <f>G372-G373</f>
        <v>790</v>
      </c>
      <c r="H374" s="87"/>
      <c r="I374" s="87"/>
    </row>
    <row r="375" spans="1:9">
      <c r="E375" s="87" t="s">
        <v>42</v>
      </c>
      <c r="F375" s="87"/>
      <c r="G375" s="87">
        <v>6.2</v>
      </c>
      <c r="H375" s="87"/>
      <c r="I375" s="87"/>
    </row>
    <row r="376" spans="1:9">
      <c r="E376" s="87" t="s">
        <v>43</v>
      </c>
      <c r="F376" s="87"/>
      <c r="G376" s="89">
        <f>G374*G375</f>
        <v>4898</v>
      </c>
      <c r="H376" s="90"/>
      <c r="I376" s="36"/>
    </row>
    <row r="377" spans="1:9" ht="24" thickBot="1">
      <c r="A377" s="35"/>
      <c r="B377" s="35"/>
      <c r="C377" s="35"/>
      <c r="D377" s="35"/>
      <c r="E377" s="35"/>
      <c r="F377" s="35"/>
      <c r="G377" s="35"/>
      <c r="H377" s="35"/>
      <c r="I377" s="35"/>
    </row>
  </sheetData>
  <mergeCells count="485">
    <mergeCell ref="A373:B373"/>
    <mergeCell ref="C373:D373"/>
    <mergeCell ref="E373:F373"/>
    <mergeCell ref="G373:I373"/>
    <mergeCell ref="E374:F374"/>
    <mergeCell ref="G374:I374"/>
    <mergeCell ref="E375:F375"/>
    <mergeCell ref="G375:I375"/>
    <mergeCell ref="E376:F376"/>
    <mergeCell ref="G376:H376"/>
    <mergeCell ref="A362:I362"/>
    <mergeCell ref="A363:I363"/>
    <mergeCell ref="A364:I364"/>
    <mergeCell ref="A371:B371"/>
    <mergeCell ref="C371:D371"/>
    <mergeCell ref="E371:F371"/>
    <mergeCell ref="G371:I371"/>
    <mergeCell ref="A372:B372"/>
    <mergeCell ref="C372:D372"/>
    <mergeCell ref="E372:F372"/>
    <mergeCell ref="G372:I372"/>
    <mergeCell ref="E240:F240"/>
    <mergeCell ref="G240:H240"/>
    <mergeCell ref="A361:I361"/>
    <mergeCell ref="A242:I242"/>
    <mergeCell ref="A243:I243"/>
    <mergeCell ref="A244:I244"/>
    <mergeCell ref="A245:I245"/>
    <mergeCell ref="A252:B252"/>
    <mergeCell ref="C252:D252"/>
    <mergeCell ref="E252:F252"/>
    <mergeCell ref="G252:I252"/>
    <mergeCell ref="E257:F257"/>
    <mergeCell ref="G257:H257"/>
    <mergeCell ref="A270:B270"/>
    <mergeCell ref="C270:D270"/>
    <mergeCell ref="E270:F270"/>
    <mergeCell ref="G270:I270"/>
    <mergeCell ref="A271:B271"/>
    <mergeCell ref="C271:D271"/>
    <mergeCell ref="E271:F271"/>
    <mergeCell ref="G271:I271"/>
    <mergeCell ref="A259:I259"/>
    <mergeCell ref="A260:I260"/>
    <mergeCell ref="A261:I261"/>
    <mergeCell ref="E170:F170"/>
    <mergeCell ref="G170:I170"/>
    <mergeCell ref="E171:F171"/>
    <mergeCell ref="G171:H171"/>
    <mergeCell ref="A173:I173"/>
    <mergeCell ref="A225:I225"/>
    <mergeCell ref="A226:I226"/>
    <mergeCell ref="A227:I227"/>
    <mergeCell ref="A228:I228"/>
    <mergeCell ref="A185:B185"/>
    <mergeCell ref="C185:D185"/>
    <mergeCell ref="E185:F185"/>
    <mergeCell ref="G185:I185"/>
    <mergeCell ref="A186:B186"/>
    <mergeCell ref="C186:D186"/>
    <mergeCell ref="E186:F186"/>
    <mergeCell ref="G186:I186"/>
    <mergeCell ref="A174:I174"/>
    <mergeCell ref="A175:I175"/>
    <mergeCell ref="A176:I176"/>
    <mergeCell ref="A177:I177"/>
    <mergeCell ref="A184:B184"/>
    <mergeCell ref="C184:D184"/>
    <mergeCell ref="E184:F184"/>
    <mergeCell ref="A167:B167"/>
    <mergeCell ref="C167:D167"/>
    <mergeCell ref="E167:F167"/>
    <mergeCell ref="G167:I167"/>
    <mergeCell ref="A168:B168"/>
    <mergeCell ref="C168:D168"/>
    <mergeCell ref="E168:F168"/>
    <mergeCell ref="G168:I168"/>
    <mergeCell ref="E169:F169"/>
    <mergeCell ref="G169:I169"/>
    <mergeCell ref="E136:F136"/>
    <mergeCell ref="G136:I136"/>
    <mergeCell ref="E137:F137"/>
    <mergeCell ref="G137:H137"/>
    <mergeCell ref="A156:I156"/>
    <mergeCell ref="A157:I157"/>
    <mergeCell ref="A158:I158"/>
    <mergeCell ref="A159:I159"/>
    <mergeCell ref="A166:B166"/>
    <mergeCell ref="C166:D166"/>
    <mergeCell ref="E166:F166"/>
    <mergeCell ref="G166:I166"/>
    <mergeCell ref="A139:I139"/>
    <mergeCell ref="A140:I140"/>
    <mergeCell ref="A141:I141"/>
    <mergeCell ref="A142:I142"/>
    <mergeCell ref="A149:B149"/>
    <mergeCell ref="C149:D149"/>
    <mergeCell ref="E149:F149"/>
    <mergeCell ref="G149:I149"/>
    <mergeCell ref="E153:F153"/>
    <mergeCell ref="G153:I153"/>
    <mergeCell ref="E154:F154"/>
    <mergeCell ref="G154:H154"/>
    <mergeCell ref="A1:I1"/>
    <mergeCell ref="A2:I2"/>
    <mergeCell ref="A3:I3"/>
    <mergeCell ref="A4:I4"/>
    <mergeCell ref="A11:B11"/>
    <mergeCell ref="C11:D11"/>
    <mergeCell ref="E11:F11"/>
    <mergeCell ref="G11:I11"/>
    <mergeCell ref="A122:I122"/>
    <mergeCell ref="A18:I18"/>
    <mergeCell ref="A19:I19"/>
    <mergeCell ref="A20:I20"/>
    <mergeCell ref="A21:I21"/>
    <mergeCell ref="A28:B28"/>
    <mergeCell ref="C28:D28"/>
    <mergeCell ref="E28:F28"/>
    <mergeCell ref="G28:I28"/>
    <mergeCell ref="G12:I12"/>
    <mergeCell ref="G13:I13"/>
    <mergeCell ref="E14:F14"/>
    <mergeCell ref="E15:F15"/>
    <mergeCell ref="E16:F16"/>
    <mergeCell ref="G14:I14"/>
    <mergeCell ref="G15:I15"/>
    <mergeCell ref="G16:H16"/>
    <mergeCell ref="A12:B12"/>
    <mergeCell ref="A13:B13"/>
    <mergeCell ref="C12:D12"/>
    <mergeCell ref="C13:D13"/>
    <mergeCell ref="E12:F12"/>
    <mergeCell ref="E13:F13"/>
    <mergeCell ref="E31:F31"/>
    <mergeCell ref="G31:I31"/>
    <mergeCell ref="E32:F32"/>
    <mergeCell ref="G32:I32"/>
    <mergeCell ref="E33:F33"/>
    <mergeCell ref="G33:H33"/>
    <mergeCell ref="A29:B29"/>
    <mergeCell ref="C29:D29"/>
    <mergeCell ref="E29:F29"/>
    <mergeCell ref="G29:I29"/>
    <mergeCell ref="A30:B30"/>
    <mergeCell ref="C30:D30"/>
    <mergeCell ref="E30:F30"/>
    <mergeCell ref="G30:I30"/>
    <mergeCell ref="A46:B46"/>
    <mergeCell ref="C46:D46"/>
    <mergeCell ref="E46:F46"/>
    <mergeCell ref="G46:I46"/>
    <mergeCell ref="A47:B47"/>
    <mergeCell ref="C47:D47"/>
    <mergeCell ref="E47:F47"/>
    <mergeCell ref="G47:I47"/>
    <mergeCell ref="A35:I35"/>
    <mergeCell ref="A36:I36"/>
    <mergeCell ref="A37:I37"/>
    <mergeCell ref="A38:I38"/>
    <mergeCell ref="A45:B45"/>
    <mergeCell ref="C45:D45"/>
    <mergeCell ref="E45:F45"/>
    <mergeCell ref="G45:I45"/>
    <mergeCell ref="A52:I52"/>
    <mergeCell ref="A53:I53"/>
    <mergeCell ref="A54:I54"/>
    <mergeCell ref="A55:I55"/>
    <mergeCell ref="A62:B62"/>
    <mergeCell ref="C62:D62"/>
    <mergeCell ref="E62:F62"/>
    <mergeCell ref="G62:I62"/>
    <mergeCell ref="E48:F48"/>
    <mergeCell ref="G48:I48"/>
    <mergeCell ref="E49:F49"/>
    <mergeCell ref="G49:I49"/>
    <mergeCell ref="E50:F50"/>
    <mergeCell ref="G50:H50"/>
    <mergeCell ref="E65:F65"/>
    <mergeCell ref="G65:I65"/>
    <mergeCell ref="E66:F66"/>
    <mergeCell ref="G66:I66"/>
    <mergeCell ref="E67:F67"/>
    <mergeCell ref="G67:H67"/>
    <mergeCell ref="A63:B63"/>
    <mergeCell ref="C63:D63"/>
    <mergeCell ref="E63:F63"/>
    <mergeCell ref="G63:I63"/>
    <mergeCell ref="A64:B64"/>
    <mergeCell ref="C64:D64"/>
    <mergeCell ref="E64:F64"/>
    <mergeCell ref="G64:I64"/>
    <mergeCell ref="A81:B81"/>
    <mergeCell ref="C81:D81"/>
    <mergeCell ref="E81:F81"/>
    <mergeCell ref="G81:I81"/>
    <mergeCell ref="A82:B82"/>
    <mergeCell ref="C82:D82"/>
    <mergeCell ref="E82:F82"/>
    <mergeCell ref="G82:I82"/>
    <mergeCell ref="A70:I70"/>
    <mergeCell ref="A71:I71"/>
    <mergeCell ref="A72:I72"/>
    <mergeCell ref="A73:I73"/>
    <mergeCell ref="A80:B80"/>
    <mergeCell ref="C80:D80"/>
    <mergeCell ref="E80:F80"/>
    <mergeCell ref="G80:I80"/>
    <mergeCell ref="A87:I87"/>
    <mergeCell ref="A88:I88"/>
    <mergeCell ref="A89:I89"/>
    <mergeCell ref="A90:I90"/>
    <mergeCell ref="A97:B97"/>
    <mergeCell ref="C97:D97"/>
    <mergeCell ref="E97:F97"/>
    <mergeCell ref="G97:I97"/>
    <mergeCell ref="E83:F83"/>
    <mergeCell ref="G83:I83"/>
    <mergeCell ref="E84:F84"/>
    <mergeCell ref="G84:I84"/>
    <mergeCell ref="E85:F85"/>
    <mergeCell ref="G85:H85"/>
    <mergeCell ref="E100:F100"/>
    <mergeCell ref="G100:I100"/>
    <mergeCell ref="E101:F101"/>
    <mergeCell ref="G101:I101"/>
    <mergeCell ref="E102:F102"/>
    <mergeCell ref="G102:H102"/>
    <mergeCell ref="A98:B98"/>
    <mergeCell ref="C98:D98"/>
    <mergeCell ref="E98:F98"/>
    <mergeCell ref="G98:I98"/>
    <mergeCell ref="A99:B99"/>
    <mergeCell ref="C99:D99"/>
    <mergeCell ref="E99:F99"/>
    <mergeCell ref="G99:I99"/>
    <mergeCell ref="A116:B116"/>
    <mergeCell ref="C116:D116"/>
    <mergeCell ref="E116:F116"/>
    <mergeCell ref="G116:I116"/>
    <mergeCell ref="A117:B117"/>
    <mergeCell ref="C117:D117"/>
    <mergeCell ref="E117:F117"/>
    <mergeCell ref="G117:I117"/>
    <mergeCell ref="A105:I105"/>
    <mergeCell ref="A106:I106"/>
    <mergeCell ref="A107:I107"/>
    <mergeCell ref="A108:I108"/>
    <mergeCell ref="A115:B115"/>
    <mergeCell ref="C115:D115"/>
    <mergeCell ref="E115:F115"/>
    <mergeCell ref="G115:I115"/>
    <mergeCell ref="E118:F118"/>
    <mergeCell ref="G118:I118"/>
    <mergeCell ref="E119:F119"/>
    <mergeCell ref="G119:I119"/>
    <mergeCell ref="E120:F120"/>
    <mergeCell ref="G120:H120"/>
    <mergeCell ref="A123:I123"/>
    <mergeCell ref="A124:I124"/>
    <mergeCell ref="A125:I125"/>
    <mergeCell ref="A132:B132"/>
    <mergeCell ref="C132:D132"/>
    <mergeCell ref="E132:F132"/>
    <mergeCell ref="G132:I132"/>
    <mergeCell ref="A133:B133"/>
    <mergeCell ref="C133:D133"/>
    <mergeCell ref="E133:F133"/>
    <mergeCell ref="E152:F152"/>
    <mergeCell ref="G152:I152"/>
    <mergeCell ref="A150:B150"/>
    <mergeCell ref="C150:D150"/>
    <mergeCell ref="E150:F150"/>
    <mergeCell ref="G150:I150"/>
    <mergeCell ref="A151:B151"/>
    <mergeCell ref="C151:D151"/>
    <mergeCell ref="E151:F151"/>
    <mergeCell ref="G151:I151"/>
    <mergeCell ref="G133:I133"/>
    <mergeCell ref="A134:B134"/>
    <mergeCell ref="C134:D134"/>
    <mergeCell ref="E134:F134"/>
    <mergeCell ref="G134:I134"/>
    <mergeCell ref="E135:F135"/>
    <mergeCell ref="G135:I135"/>
    <mergeCell ref="G184:I184"/>
    <mergeCell ref="A191:I191"/>
    <mergeCell ref="A192:I192"/>
    <mergeCell ref="A193:I193"/>
    <mergeCell ref="A194:I194"/>
    <mergeCell ref="A201:B201"/>
    <mergeCell ref="C201:D201"/>
    <mergeCell ref="E201:F201"/>
    <mergeCell ref="G201:I201"/>
    <mergeCell ref="E187:F187"/>
    <mergeCell ref="G187:I187"/>
    <mergeCell ref="E188:F188"/>
    <mergeCell ref="G188:I188"/>
    <mergeCell ref="E189:F189"/>
    <mergeCell ref="G189:H189"/>
    <mergeCell ref="E204:F204"/>
    <mergeCell ref="G204:I204"/>
    <mergeCell ref="E205:F205"/>
    <mergeCell ref="G205:I205"/>
    <mergeCell ref="E206:F206"/>
    <mergeCell ref="G206:H206"/>
    <mergeCell ref="A202:B202"/>
    <mergeCell ref="C202:D202"/>
    <mergeCell ref="E202:F202"/>
    <mergeCell ref="G202:I202"/>
    <mergeCell ref="A203:B203"/>
    <mergeCell ref="C203:D203"/>
    <mergeCell ref="E203:F203"/>
    <mergeCell ref="G203:I203"/>
    <mergeCell ref="A219:B219"/>
    <mergeCell ref="C219:D219"/>
    <mergeCell ref="E219:F219"/>
    <mergeCell ref="G219:I219"/>
    <mergeCell ref="A220:B220"/>
    <mergeCell ref="C220:D220"/>
    <mergeCell ref="E220:F220"/>
    <mergeCell ref="G220:I220"/>
    <mergeCell ref="A208:I208"/>
    <mergeCell ref="A209:I209"/>
    <mergeCell ref="A210:I210"/>
    <mergeCell ref="A211:I211"/>
    <mergeCell ref="A218:B218"/>
    <mergeCell ref="C218:D218"/>
    <mergeCell ref="E218:F218"/>
    <mergeCell ref="G218:I218"/>
    <mergeCell ref="E221:F221"/>
    <mergeCell ref="G221:I221"/>
    <mergeCell ref="E222:F222"/>
    <mergeCell ref="G222:I222"/>
    <mergeCell ref="E223:F223"/>
    <mergeCell ref="G223:H223"/>
    <mergeCell ref="A235:B235"/>
    <mergeCell ref="C235:D235"/>
    <mergeCell ref="E235:F235"/>
    <mergeCell ref="G235:I235"/>
    <mergeCell ref="A236:B236"/>
    <mergeCell ref="C236:D236"/>
    <mergeCell ref="E236:F236"/>
    <mergeCell ref="G236:I236"/>
    <mergeCell ref="A237:B237"/>
    <mergeCell ref="C237:D237"/>
    <mergeCell ref="E255:F255"/>
    <mergeCell ref="G255:I255"/>
    <mergeCell ref="E256:F256"/>
    <mergeCell ref="G256:I256"/>
    <mergeCell ref="A253:B253"/>
    <mergeCell ref="C253:D253"/>
    <mergeCell ref="E253:F253"/>
    <mergeCell ref="G253:I253"/>
    <mergeCell ref="A254:B254"/>
    <mergeCell ref="C254:D254"/>
    <mergeCell ref="E254:F254"/>
    <mergeCell ref="G254:I254"/>
    <mergeCell ref="E237:F237"/>
    <mergeCell ref="G237:I237"/>
    <mergeCell ref="E238:F238"/>
    <mergeCell ref="G238:I238"/>
    <mergeCell ref="E239:F239"/>
    <mergeCell ref="G239:I239"/>
    <mergeCell ref="A262:I262"/>
    <mergeCell ref="A269:B269"/>
    <mergeCell ref="C269:D269"/>
    <mergeCell ref="E269:F269"/>
    <mergeCell ref="G269:I269"/>
    <mergeCell ref="A276:I276"/>
    <mergeCell ref="A277:I277"/>
    <mergeCell ref="A278:I278"/>
    <mergeCell ref="A279:I279"/>
    <mergeCell ref="A286:B286"/>
    <mergeCell ref="C286:D286"/>
    <mergeCell ref="E286:F286"/>
    <mergeCell ref="G286:I286"/>
    <mergeCell ref="E272:F272"/>
    <mergeCell ref="G272:I272"/>
    <mergeCell ref="E273:F273"/>
    <mergeCell ref="G273:I273"/>
    <mergeCell ref="E274:F274"/>
    <mergeCell ref="G274:H274"/>
    <mergeCell ref="E289:F289"/>
    <mergeCell ref="G289:I289"/>
    <mergeCell ref="E290:F290"/>
    <mergeCell ref="G290:I290"/>
    <mergeCell ref="E291:F291"/>
    <mergeCell ref="G291:H291"/>
    <mergeCell ref="A287:B287"/>
    <mergeCell ref="C287:D287"/>
    <mergeCell ref="E287:F287"/>
    <mergeCell ref="G287:I287"/>
    <mergeCell ref="A288:B288"/>
    <mergeCell ref="C288:D288"/>
    <mergeCell ref="E288:F288"/>
    <mergeCell ref="G288:I288"/>
    <mergeCell ref="A304:B304"/>
    <mergeCell ref="C304:D304"/>
    <mergeCell ref="E304:F304"/>
    <mergeCell ref="G304:I304"/>
    <mergeCell ref="A305:B305"/>
    <mergeCell ref="C305:D305"/>
    <mergeCell ref="E305:F305"/>
    <mergeCell ref="G305:I305"/>
    <mergeCell ref="A293:I293"/>
    <mergeCell ref="A294:I294"/>
    <mergeCell ref="A295:I295"/>
    <mergeCell ref="A296:I296"/>
    <mergeCell ref="A303:B303"/>
    <mergeCell ref="C303:D303"/>
    <mergeCell ref="E303:F303"/>
    <mergeCell ref="G303:I303"/>
    <mergeCell ref="A310:I310"/>
    <mergeCell ref="A311:I311"/>
    <mergeCell ref="A312:I312"/>
    <mergeCell ref="A313:I313"/>
    <mergeCell ref="A320:B320"/>
    <mergeCell ref="C320:D320"/>
    <mergeCell ref="E320:F320"/>
    <mergeCell ref="G320:I320"/>
    <mergeCell ref="E306:F306"/>
    <mergeCell ref="G306:I306"/>
    <mergeCell ref="E307:F307"/>
    <mergeCell ref="G307:I307"/>
    <mergeCell ref="E308:F308"/>
    <mergeCell ref="G308:H308"/>
    <mergeCell ref="E323:F323"/>
    <mergeCell ref="G323:I323"/>
    <mergeCell ref="E324:F324"/>
    <mergeCell ref="G324:I324"/>
    <mergeCell ref="E325:F325"/>
    <mergeCell ref="G325:H325"/>
    <mergeCell ref="A321:B321"/>
    <mergeCell ref="C321:D321"/>
    <mergeCell ref="E321:F321"/>
    <mergeCell ref="G321:I321"/>
    <mergeCell ref="A322:B322"/>
    <mergeCell ref="C322:D322"/>
    <mergeCell ref="E322:F322"/>
    <mergeCell ref="G322:I322"/>
    <mergeCell ref="A338:B338"/>
    <mergeCell ref="C338:D338"/>
    <mergeCell ref="E338:F338"/>
    <mergeCell ref="G338:I338"/>
    <mergeCell ref="A339:B339"/>
    <mergeCell ref="C339:D339"/>
    <mergeCell ref="E339:F339"/>
    <mergeCell ref="G339:I339"/>
    <mergeCell ref="A327:I327"/>
    <mergeCell ref="A328:I328"/>
    <mergeCell ref="A329:I329"/>
    <mergeCell ref="A330:I330"/>
    <mergeCell ref="A337:B337"/>
    <mergeCell ref="C337:D337"/>
    <mergeCell ref="E337:F337"/>
    <mergeCell ref="G337:I337"/>
    <mergeCell ref="A344:I344"/>
    <mergeCell ref="A345:I345"/>
    <mergeCell ref="A346:I346"/>
    <mergeCell ref="A347:I347"/>
    <mergeCell ref="A354:B354"/>
    <mergeCell ref="C354:D354"/>
    <mergeCell ref="E354:F354"/>
    <mergeCell ref="G354:I354"/>
    <mergeCell ref="E340:F340"/>
    <mergeCell ref="G340:I340"/>
    <mergeCell ref="E341:F341"/>
    <mergeCell ref="G341:I341"/>
    <mergeCell ref="E342:F342"/>
    <mergeCell ref="G342:H342"/>
    <mergeCell ref="E357:F357"/>
    <mergeCell ref="G357:I357"/>
    <mergeCell ref="E358:F358"/>
    <mergeCell ref="G358:I358"/>
    <mergeCell ref="E359:F359"/>
    <mergeCell ref="G359:H359"/>
    <mergeCell ref="A355:B355"/>
    <mergeCell ref="C355:D355"/>
    <mergeCell ref="E355:F355"/>
    <mergeCell ref="G355:I355"/>
    <mergeCell ref="A356:B356"/>
    <mergeCell ref="C356:D356"/>
    <mergeCell ref="E356:F356"/>
    <mergeCell ref="G356:I356"/>
  </mergeCells>
  <pageMargins left="0.7" right="0.7" top="0.36" bottom="0.17" header="0.26" footer="0.05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topLeftCell="A25" workbookViewId="0">
      <selection activeCell="B32" sqref="B32"/>
    </sheetView>
  </sheetViews>
  <sheetFormatPr defaultRowHeight="23.25"/>
  <cols>
    <col min="1" max="1" width="17.125" style="33" customWidth="1"/>
    <col min="2" max="2" width="60.875" style="1" customWidth="1"/>
    <col min="3" max="16384" width="9" style="1"/>
  </cols>
  <sheetData>
    <row r="1" spans="1:14">
      <c r="A1" s="93" t="s">
        <v>44</v>
      </c>
      <c r="B1" s="93"/>
    </row>
    <row r="2" spans="1:14">
      <c r="A2" s="2" t="s">
        <v>37</v>
      </c>
      <c r="B2" s="2" t="s">
        <v>20</v>
      </c>
    </row>
    <row r="3" spans="1:14">
      <c r="A3" s="38">
        <v>239971</v>
      </c>
      <c r="B3" s="39" t="s">
        <v>45</v>
      </c>
      <c r="L3" s="94">
        <f>L1-L2</f>
        <v>0</v>
      </c>
      <c r="M3" s="95"/>
      <c r="N3" s="95"/>
    </row>
    <row r="4" spans="1:14" ht="24" thickBot="1">
      <c r="A4" s="40">
        <v>239981</v>
      </c>
      <c r="B4" s="41" t="s">
        <v>46</v>
      </c>
    </row>
    <row r="5" spans="1:14">
      <c r="A5" s="44">
        <v>239998</v>
      </c>
      <c r="B5" s="45" t="s">
        <v>47</v>
      </c>
    </row>
    <row r="6" spans="1:14" ht="24" thickBot="1">
      <c r="A6" s="42">
        <v>240015</v>
      </c>
      <c r="B6" s="43" t="s">
        <v>48</v>
      </c>
    </row>
    <row r="7" spans="1:14">
      <c r="A7" s="44">
        <v>240026</v>
      </c>
      <c r="B7" s="45" t="s">
        <v>49</v>
      </c>
    </row>
    <row r="8" spans="1:14">
      <c r="A8" s="46">
        <v>240033</v>
      </c>
      <c r="B8" s="47" t="s">
        <v>50</v>
      </c>
    </row>
    <row r="9" spans="1:14">
      <c r="A9" s="46">
        <v>240040</v>
      </c>
      <c r="B9" s="47" t="s">
        <v>72</v>
      </c>
    </row>
    <row r="10" spans="1:14">
      <c r="A10" s="46">
        <v>240040</v>
      </c>
      <c r="B10" s="47" t="s">
        <v>73</v>
      </c>
    </row>
    <row r="11" spans="1:14">
      <c r="A11" s="46">
        <v>240040</v>
      </c>
      <c r="B11" s="51" t="s">
        <v>74</v>
      </c>
    </row>
    <row r="12" spans="1:14" ht="24" thickBot="1">
      <c r="A12" s="40">
        <v>240053</v>
      </c>
      <c r="B12" s="48" t="s">
        <v>51</v>
      </c>
    </row>
    <row r="13" spans="1:14">
      <c r="A13" s="44">
        <v>240061</v>
      </c>
      <c r="B13" s="45" t="s">
        <v>65</v>
      </c>
    </row>
    <row r="14" spans="1:14" ht="24" thickBot="1">
      <c r="A14" s="42">
        <v>240077</v>
      </c>
      <c r="B14" s="43" t="s">
        <v>52</v>
      </c>
    </row>
    <row r="15" spans="1:14" ht="24" thickBot="1">
      <c r="A15" s="49">
        <v>240101</v>
      </c>
      <c r="B15" s="50" t="s">
        <v>53</v>
      </c>
    </row>
    <row r="16" spans="1:14">
      <c r="A16" s="44">
        <v>240125</v>
      </c>
      <c r="B16" s="45" t="s">
        <v>54</v>
      </c>
    </row>
    <row r="17" spans="1:2">
      <c r="A17" s="46">
        <v>240135</v>
      </c>
      <c r="B17" s="47" t="s">
        <v>75</v>
      </c>
    </row>
    <row r="18" spans="1:2" ht="24" thickBot="1">
      <c r="A18" s="40">
        <v>240145</v>
      </c>
      <c r="B18" s="48" t="s">
        <v>55</v>
      </c>
    </row>
    <row r="19" spans="1:2">
      <c r="A19" s="44">
        <v>240163</v>
      </c>
      <c r="B19" s="45" t="s">
        <v>56</v>
      </c>
    </row>
    <row r="20" spans="1:2">
      <c r="A20" s="46">
        <v>240165</v>
      </c>
      <c r="B20" s="47" t="s">
        <v>72</v>
      </c>
    </row>
    <row r="21" spans="1:2">
      <c r="A21" s="46">
        <v>240165</v>
      </c>
      <c r="B21" s="51" t="s">
        <v>74</v>
      </c>
    </row>
    <row r="22" spans="1:2" ht="24" thickBot="1">
      <c r="A22" s="40">
        <v>240165</v>
      </c>
      <c r="B22" s="48" t="s">
        <v>73</v>
      </c>
    </row>
    <row r="23" spans="1:2">
      <c r="A23" s="44">
        <v>240179</v>
      </c>
      <c r="B23" s="45" t="s">
        <v>57</v>
      </c>
    </row>
    <row r="24" spans="1:2">
      <c r="A24" s="46">
        <v>240195</v>
      </c>
      <c r="B24" s="47" t="s">
        <v>49</v>
      </c>
    </row>
    <row r="25" spans="1:2" ht="24" thickBot="1">
      <c r="A25" s="40">
        <v>240205</v>
      </c>
      <c r="B25" s="48" t="s">
        <v>58</v>
      </c>
    </row>
    <row r="26" spans="1:2" ht="24" thickBot="1">
      <c r="A26" s="49">
        <v>240226</v>
      </c>
      <c r="B26" s="50" t="s">
        <v>59</v>
      </c>
    </row>
    <row r="27" spans="1:2">
      <c r="A27" s="44">
        <v>240246</v>
      </c>
      <c r="B27" s="45" t="s">
        <v>60</v>
      </c>
    </row>
    <row r="28" spans="1:2">
      <c r="A28" s="46">
        <v>240251</v>
      </c>
      <c r="B28" s="47" t="s">
        <v>64</v>
      </c>
    </row>
    <row r="29" spans="1:2" ht="24" thickBot="1">
      <c r="A29" s="40">
        <v>240266</v>
      </c>
      <c r="B29" s="48" t="s">
        <v>61</v>
      </c>
    </row>
    <row r="30" spans="1:2">
      <c r="A30" s="44">
        <v>240285</v>
      </c>
      <c r="B30" s="45" t="s">
        <v>72</v>
      </c>
    </row>
    <row r="31" spans="1:2">
      <c r="A31" s="46">
        <v>240285</v>
      </c>
      <c r="B31" s="47" t="s">
        <v>73</v>
      </c>
    </row>
    <row r="32" spans="1:2">
      <c r="A32" s="46">
        <v>240285</v>
      </c>
      <c r="B32" s="51" t="s">
        <v>74</v>
      </c>
    </row>
    <row r="33" spans="1:2" ht="24" thickBot="1">
      <c r="A33" s="40">
        <v>240290</v>
      </c>
      <c r="B33" s="48" t="s">
        <v>62</v>
      </c>
    </row>
    <row r="34" spans="1:2" ht="24" thickBot="1">
      <c r="A34" s="42">
        <v>240316</v>
      </c>
      <c r="B34" s="43" t="s">
        <v>63</v>
      </c>
    </row>
  </sheetData>
  <mergeCells count="2">
    <mergeCell ref="L3:N3"/>
    <mergeCell ref="A1:B1"/>
  </mergeCells>
  <pageMargins left="0.7" right="0.7" top="0.16" bottom="0.13" header="0.14000000000000001" footer="0.0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ค่าใช้จ่าย</vt:lpstr>
      <vt:lpstr>รายได้</vt:lpstr>
      <vt:lpstr>กำไร</vt:lpstr>
      <vt:lpstr>ตัวอย่าง</vt:lpstr>
      <vt:lpstr>ตัวอย่างค่าใช้จ่าย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Trangadvance</dc:creator>
  <cp:lastModifiedBy>Account01</cp:lastModifiedBy>
  <cp:lastPrinted>2014-03-17T03:55:17Z</cp:lastPrinted>
  <dcterms:created xsi:type="dcterms:W3CDTF">2014-03-02T01:31:54Z</dcterms:created>
  <dcterms:modified xsi:type="dcterms:W3CDTF">2014-03-17T03:58:37Z</dcterms:modified>
</cp:coreProperties>
</file>